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1" activeTab="3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AZ94" i="31"/>
  <c r="AZ82"/>
  <c r="AZ73"/>
  <c r="AZ62"/>
  <c r="AZ50"/>
  <c r="AZ41"/>
  <c r="AZ30"/>
  <c r="AZ18"/>
  <c r="AZ9"/>
  <c r="AZ89" i="5"/>
  <c r="AZ73"/>
  <c r="AZ57"/>
  <c r="AZ41"/>
  <c r="AZ25"/>
  <c r="AZ9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B69" i="61" s="1"/>
  <c r="AF69" i="14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Y8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L99" i="30" l="1"/>
  <c r="BM99" i="14"/>
  <c r="AO99" i="24"/>
  <c r="AB98" i="61"/>
  <c r="AB94"/>
  <c r="AB90"/>
  <c r="AB86"/>
  <c r="AB82"/>
  <c r="AB78"/>
  <c r="AB74"/>
  <c r="AB70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97" i="63"/>
  <c r="AB85"/>
  <c r="AB82"/>
  <c r="AB78"/>
  <c r="AB74"/>
  <c r="AB70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N97" s="1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N80" s="1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N60" s="1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N56" s="1"/>
  <c r="M55"/>
  <c r="L55"/>
  <c r="K55"/>
  <c r="J55"/>
  <c r="I55"/>
  <c r="M54"/>
  <c r="L54"/>
  <c r="K54"/>
  <c r="N54" s="1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N50" s="1"/>
  <c r="J50"/>
  <c r="I50"/>
  <c r="M49"/>
  <c r="L49"/>
  <c r="N49" s="1"/>
  <c r="K49"/>
  <c r="J49"/>
  <c r="I49"/>
  <c r="M48"/>
  <c r="L48"/>
  <c r="K48"/>
  <c r="J48"/>
  <c r="I48"/>
  <c r="N48" s="1"/>
  <c r="M47"/>
  <c r="L47"/>
  <c r="K47"/>
  <c r="J47"/>
  <c r="I47"/>
  <c r="M46"/>
  <c r="L46"/>
  <c r="K46"/>
  <c r="N46" s="1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N38" s="1"/>
  <c r="J38"/>
  <c r="I38"/>
  <c r="M37"/>
  <c r="L37"/>
  <c r="N37" s="1"/>
  <c r="K37"/>
  <c r="J37"/>
  <c r="I37"/>
  <c r="M36"/>
  <c r="L36"/>
  <c r="K36"/>
  <c r="J36"/>
  <c r="I36"/>
  <c r="N36" s="1"/>
  <c r="M35"/>
  <c r="L35"/>
  <c r="K35"/>
  <c r="J35"/>
  <c r="I35"/>
  <c r="M34"/>
  <c r="L34"/>
  <c r="K34"/>
  <c r="N34" s="1"/>
  <c r="J34"/>
  <c r="I34"/>
  <c r="M33"/>
  <c r="L33"/>
  <c r="N33" s="1"/>
  <c r="K33"/>
  <c r="J33"/>
  <c r="I33"/>
  <c r="M32"/>
  <c r="L32"/>
  <c r="K32"/>
  <c r="J32"/>
  <c r="I32"/>
  <c r="M31"/>
  <c r="L31"/>
  <c r="K31"/>
  <c r="J31"/>
  <c r="I31"/>
  <c r="M30"/>
  <c r="L30"/>
  <c r="K30"/>
  <c r="N30" s="1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N26" s="1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N22" s="1"/>
  <c r="J22"/>
  <c r="I22"/>
  <c r="M21"/>
  <c r="L21"/>
  <c r="N21" s="1"/>
  <c r="K21"/>
  <c r="J21"/>
  <c r="I21"/>
  <c r="M20"/>
  <c r="L20"/>
  <c r="K20"/>
  <c r="J20"/>
  <c r="I20"/>
  <c r="N20" s="1"/>
  <c r="M19"/>
  <c r="L19"/>
  <c r="K19"/>
  <c r="J19"/>
  <c r="I19"/>
  <c r="M18"/>
  <c r="L18"/>
  <c r="K18"/>
  <c r="N18" s="1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N14" s="1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N10" s="1"/>
  <c r="J10"/>
  <c r="I10"/>
  <c r="M9"/>
  <c r="L9"/>
  <c r="K9"/>
  <c r="J9"/>
  <c r="I9"/>
  <c r="M8"/>
  <c r="L8"/>
  <c r="K8"/>
  <c r="J8"/>
  <c r="I8"/>
  <c r="N8" s="1"/>
  <c r="M7"/>
  <c r="L7"/>
  <c r="K7"/>
  <c r="J7"/>
  <c r="I7"/>
  <c r="M6"/>
  <c r="L6"/>
  <c r="K6"/>
  <c r="N6" s="1"/>
  <c r="J6"/>
  <c r="I6"/>
  <c r="M5"/>
  <c r="L5"/>
  <c r="L99" s="1"/>
  <c r="K5"/>
  <c r="J5"/>
  <c r="I5"/>
  <c r="M4"/>
  <c r="M99" s="1"/>
  <c r="L4"/>
  <c r="K4"/>
  <c r="J4"/>
  <c r="I4"/>
  <c r="N4" s="1"/>
  <c r="M3"/>
  <c r="L3"/>
  <c r="K3"/>
  <c r="J3"/>
  <c r="J99" s="1"/>
  <c r="I3"/>
  <c r="M98" i="62"/>
  <c r="L98"/>
  <c r="K98"/>
  <c r="J98"/>
  <c r="I98"/>
  <c r="M97"/>
  <c r="L97"/>
  <c r="N97" s="1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N71" s="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N67" s="1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N55" s="1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N72" s="1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N60" s="1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N56" s="1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N52" s="1"/>
  <c r="M51"/>
  <c r="L51"/>
  <c r="K51"/>
  <c r="J51"/>
  <c r="I51"/>
  <c r="M50"/>
  <c r="L50"/>
  <c r="K50"/>
  <c r="N50" s="1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N46" s="1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N40" s="1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N31" s="1"/>
  <c r="I31"/>
  <c r="M30"/>
  <c r="L30"/>
  <c r="K30"/>
  <c r="J30"/>
  <c r="I30"/>
  <c r="M29"/>
  <c r="L29"/>
  <c r="K29"/>
  <c r="J29"/>
  <c r="I29"/>
  <c r="M28"/>
  <c r="L28"/>
  <c r="K28"/>
  <c r="J28"/>
  <c r="I28"/>
  <c r="N28" s="1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N17" s="1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K99" s="1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N49" s="1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N33" s="1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N28" s="1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N14" s="1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N4" s="1"/>
  <c r="M3"/>
  <c r="L3"/>
  <c r="K3"/>
  <c r="J3"/>
  <c r="J99" s="1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N69" s="1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N53" s="1"/>
  <c r="J53"/>
  <c r="M52"/>
  <c r="L52"/>
  <c r="K52"/>
  <c r="J52"/>
  <c r="M51"/>
  <c r="L51"/>
  <c r="K51"/>
  <c r="N51" s="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N21" s="1"/>
  <c r="J21"/>
  <c r="M20"/>
  <c r="L20"/>
  <c r="K20"/>
  <c r="J20"/>
  <c r="M19"/>
  <c r="L19"/>
  <c r="K19"/>
  <c r="N19" s="1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K99" s="1"/>
  <c r="J3"/>
  <c r="M98" i="55"/>
  <c r="L98"/>
  <c r="K98"/>
  <c r="N98" s="1"/>
  <c r="J98"/>
  <c r="I98"/>
  <c r="M97"/>
  <c r="L97"/>
  <c r="K97"/>
  <c r="J97"/>
  <c r="I97"/>
  <c r="M96"/>
  <c r="L96"/>
  <c r="K96"/>
  <c r="J96"/>
  <c r="I96"/>
  <c r="N96" s="1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N84" s="1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N80" s="1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N19" s="1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N13" s="1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N6" s="1"/>
  <c r="J6"/>
  <c r="I6"/>
  <c r="M5"/>
  <c r="L5"/>
  <c r="N5" s="1"/>
  <c r="K5"/>
  <c r="J5"/>
  <c r="I5"/>
  <c r="M4"/>
  <c r="L4"/>
  <c r="K4"/>
  <c r="J4"/>
  <c r="I4"/>
  <c r="M3"/>
  <c r="L3"/>
  <c r="K3"/>
  <c r="J3"/>
  <c r="I3"/>
  <c r="B4" i="63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61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C99" s="1"/>
  <c r="B3"/>
  <c r="B4" i="56"/>
  <c r="C4"/>
  <c r="B5"/>
  <c r="F5" s="1"/>
  <c r="C5"/>
  <c r="B6"/>
  <c r="C6"/>
  <c r="B7"/>
  <c r="C7"/>
  <c r="B8"/>
  <c r="C8"/>
  <c r="B9"/>
  <c r="C9"/>
  <c r="B10"/>
  <c r="C10"/>
  <c r="B11"/>
  <c r="C11"/>
  <c r="B12"/>
  <c r="C12"/>
  <c r="B13"/>
  <c r="F13" s="1"/>
  <c r="C13"/>
  <c r="B14"/>
  <c r="C14"/>
  <c r="B15"/>
  <c r="C15"/>
  <c r="B16"/>
  <c r="C16"/>
  <c r="B17"/>
  <c r="F17" s="1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C27"/>
  <c r="B28"/>
  <c r="C28"/>
  <c r="B29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C49"/>
  <c r="B50"/>
  <c r="C50"/>
  <c r="B51"/>
  <c r="F51" s="1"/>
  <c r="C51"/>
  <c r="B52"/>
  <c r="C52"/>
  <c r="B53"/>
  <c r="C53"/>
  <c r="B54"/>
  <c r="C54"/>
  <c r="B55"/>
  <c r="C55"/>
  <c r="B56"/>
  <c r="C56"/>
  <c r="B57"/>
  <c r="F57" s="1"/>
  <c r="C57"/>
  <c r="B58"/>
  <c r="C58"/>
  <c r="B59"/>
  <c r="C59"/>
  <c r="B60"/>
  <c r="C60"/>
  <c r="B61"/>
  <c r="C61"/>
  <c r="B62"/>
  <c r="C62"/>
  <c r="B63"/>
  <c r="F63" s="1"/>
  <c r="C63"/>
  <c r="B64"/>
  <c r="C64"/>
  <c r="B65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C91"/>
  <c r="B92"/>
  <c r="C92"/>
  <c r="B93"/>
  <c r="C93"/>
  <c r="B94"/>
  <c r="C94"/>
  <c r="B95"/>
  <c r="F95" s="1"/>
  <c r="C95"/>
  <c r="B96"/>
  <c r="C96"/>
  <c r="B97"/>
  <c r="C97"/>
  <c r="B98"/>
  <c r="C98"/>
  <c r="C3"/>
  <c r="C99" s="1"/>
  <c r="B3"/>
  <c r="B4" i="55"/>
  <c r="C4"/>
  <c r="B5"/>
  <c r="C5"/>
  <c r="B6"/>
  <c r="C6"/>
  <c r="B7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S69" i="65"/>
  <c r="C4" i="39"/>
  <c r="C5"/>
  <c r="L5" i="66" s="1"/>
  <c r="O5" s="1"/>
  <c r="D5" i="58" s="1"/>
  <c r="C6" i="39"/>
  <c r="C7"/>
  <c r="C8"/>
  <c r="C9"/>
  <c r="L9" i="66" s="1"/>
  <c r="O9" s="1"/>
  <c r="D9" i="58" s="1"/>
  <c r="C10" i="39"/>
  <c r="C11"/>
  <c r="C12"/>
  <c r="C13"/>
  <c r="L13" i="66" s="1"/>
  <c r="O13" s="1"/>
  <c r="D13" i="58" s="1"/>
  <c r="C14" i="39"/>
  <c r="C15"/>
  <c r="C16"/>
  <c r="C17"/>
  <c r="L17" i="66" s="1"/>
  <c r="O17" s="1"/>
  <c r="D17" i="58" s="1"/>
  <c r="C18" i="39"/>
  <c r="C19"/>
  <c r="C20"/>
  <c r="C21"/>
  <c r="L21" i="66" s="1"/>
  <c r="O21" s="1"/>
  <c r="D21" i="58" s="1"/>
  <c r="C22" i="39"/>
  <c r="C23"/>
  <c r="C24"/>
  <c r="C25"/>
  <c r="L25" i="66" s="1"/>
  <c r="O25" s="1"/>
  <c r="D25" i="58" s="1"/>
  <c r="C26" i="39"/>
  <c r="C27"/>
  <c r="C28"/>
  <c r="C29"/>
  <c r="L29" i="66" s="1"/>
  <c r="O29" s="1"/>
  <c r="D29" i="58" s="1"/>
  <c r="C30" i="39"/>
  <c r="C31"/>
  <c r="C32"/>
  <c r="C33"/>
  <c r="L33" i="66" s="1"/>
  <c r="O33" s="1"/>
  <c r="D33" i="58" s="1"/>
  <c r="C34" i="39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K33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K29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K25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K21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K17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K13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K9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K5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N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N72"/>
  <c r="F72"/>
  <c r="U71"/>
  <c r="U70"/>
  <c r="F70"/>
  <c r="U69"/>
  <c r="U68"/>
  <c r="F68"/>
  <c r="U67"/>
  <c r="U66"/>
  <c r="F66"/>
  <c r="U65"/>
  <c r="U64"/>
  <c r="N64"/>
  <c r="F64"/>
  <c r="U63"/>
  <c r="U62"/>
  <c r="F62"/>
  <c r="U61"/>
  <c r="U60"/>
  <c r="F60"/>
  <c r="U59"/>
  <c r="F59"/>
  <c r="U58"/>
  <c r="F58"/>
  <c r="U57"/>
  <c r="F57"/>
  <c r="U56"/>
  <c r="F56"/>
  <c r="U55"/>
  <c r="U54"/>
  <c r="F54"/>
  <c r="U53"/>
  <c r="U52"/>
  <c r="N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N40"/>
  <c r="F40"/>
  <c r="U39"/>
  <c r="U38"/>
  <c r="F38"/>
  <c r="U37"/>
  <c r="U36"/>
  <c r="F36"/>
  <c r="U35"/>
  <c r="U34"/>
  <c r="F34"/>
  <c r="U33"/>
  <c r="U32"/>
  <c r="N32"/>
  <c r="F32"/>
  <c r="U31"/>
  <c r="U30"/>
  <c r="F30"/>
  <c r="U29"/>
  <c r="F29"/>
  <c r="U28"/>
  <c r="F28"/>
  <c r="U27"/>
  <c r="N27"/>
  <c r="U26"/>
  <c r="F26"/>
  <c r="U25"/>
  <c r="U24"/>
  <c r="F24"/>
  <c r="U23"/>
  <c r="U22"/>
  <c r="F22"/>
  <c r="U21"/>
  <c r="U20"/>
  <c r="F20"/>
  <c r="U19"/>
  <c r="U18"/>
  <c r="F18"/>
  <c r="U17"/>
  <c r="N17"/>
  <c r="U16"/>
  <c r="F16"/>
  <c r="U15"/>
  <c r="U14"/>
  <c r="F14"/>
  <c r="U13"/>
  <c r="U12"/>
  <c r="N12"/>
  <c r="F12"/>
  <c r="U11"/>
  <c r="U10"/>
  <c r="F10"/>
  <c r="U9"/>
  <c r="U8"/>
  <c r="F8"/>
  <c r="U7"/>
  <c r="U6"/>
  <c r="F6"/>
  <c r="U5"/>
  <c r="N5"/>
  <c r="U4"/>
  <c r="F4"/>
  <c r="U3"/>
  <c r="I99"/>
  <c r="A1"/>
  <c r="T99" i="62"/>
  <c r="S99"/>
  <c r="R99"/>
  <c r="Q99"/>
  <c r="P99"/>
  <c r="U98"/>
  <c r="F98"/>
  <c r="U97"/>
  <c r="F97"/>
  <c r="U96"/>
  <c r="F96"/>
  <c r="U95"/>
  <c r="N95"/>
  <c r="U94"/>
  <c r="F94"/>
  <c r="AD93"/>
  <c r="U93"/>
  <c r="AD92"/>
  <c r="U92"/>
  <c r="F92"/>
  <c r="U91"/>
  <c r="U90"/>
  <c r="F90"/>
  <c r="AD89"/>
  <c r="U89"/>
  <c r="AD88"/>
  <c r="U88"/>
  <c r="F88"/>
  <c r="U87"/>
  <c r="U86"/>
  <c r="F86"/>
  <c r="AD85"/>
  <c r="U85"/>
  <c r="N85"/>
  <c r="U84"/>
  <c r="F84"/>
  <c r="U83"/>
  <c r="U82"/>
  <c r="F82"/>
  <c r="U81"/>
  <c r="U80"/>
  <c r="F80"/>
  <c r="U79"/>
  <c r="AC78"/>
  <c r="U78"/>
  <c r="F78"/>
  <c r="U77"/>
  <c r="N77"/>
  <c r="U76"/>
  <c r="F76"/>
  <c r="U75"/>
  <c r="U74"/>
  <c r="F74"/>
  <c r="U73"/>
  <c r="U72"/>
  <c r="F72"/>
  <c r="U71"/>
  <c r="U70"/>
  <c r="F70"/>
  <c r="AD69"/>
  <c r="U69"/>
  <c r="N69"/>
  <c r="U68"/>
  <c r="F68"/>
  <c r="U67"/>
  <c r="AD66"/>
  <c r="U66"/>
  <c r="F66"/>
  <c r="AD65"/>
  <c r="U65"/>
  <c r="N65"/>
  <c r="U64"/>
  <c r="F64"/>
  <c r="U63"/>
  <c r="AC62"/>
  <c r="U62"/>
  <c r="F62"/>
  <c r="U61"/>
  <c r="U60"/>
  <c r="F60"/>
  <c r="U59"/>
  <c r="U58"/>
  <c r="F58"/>
  <c r="U57"/>
  <c r="N57"/>
  <c r="U56"/>
  <c r="F56"/>
  <c r="U55"/>
  <c r="U54"/>
  <c r="F54"/>
  <c r="AD53"/>
  <c r="U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F5"/>
  <c r="U4"/>
  <c r="F4"/>
  <c r="U3"/>
  <c r="M99"/>
  <c r="A1"/>
  <c r="T99" i="61"/>
  <c r="S99"/>
  <c r="R99"/>
  <c r="Q99"/>
  <c r="P99"/>
  <c r="U98"/>
  <c r="N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F75"/>
  <c r="U74"/>
  <c r="F74"/>
  <c r="U73"/>
  <c r="F73"/>
  <c r="U72"/>
  <c r="F72"/>
  <c r="U71"/>
  <c r="U70"/>
  <c r="F70"/>
  <c r="U69"/>
  <c r="U68"/>
  <c r="F68"/>
  <c r="U67"/>
  <c r="U66"/>
  <c r="F66"/>
  <c r="U65"/>
  <c r="U64"/>
  <c r="N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N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F31"/>
  <c r="U30"/>
  <c r="F30"/>
  <c r="U29"/>
  <c r="N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U6"/>
  <c r="F6"/>
  <c r="U5"/>
  <c r="U4"/>
  <c r="F4"/>
  <c r="U3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U6"/>
  <c r="F6"/>
  <c r="U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N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F24"/>
  <c r="U23"/>
  <c r="U22"/>
  <c r="F22"/>
  <c r="U21"/>
  <c r="U20"/>
  <c r="N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N8"/>
  <c r="F8"/>
  <c r="U7"/>
  <c r="U6"/>
  <c r="F6"/>
  <c r="U5"/>
  <c r="U4"/>
  <c r="F4"/>
  <c r="U3"/>
  <c r="M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U63"/>
  <c r="U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U37"/>
  <c r="U36"/>
  <c r="F36"/>
  <c r="U35"/>
  <c r="U34"/>
  <c r="F34"/>
  <c r="U33"/>
  <c r="U32"/>
  <c r="F32"/>
  <c r="U31"/>
  <c r="U30"/>
  <c r="F30"/>
  <c r="U29"/>
  <c r="U28"/>
  <c r="F28"/>
  <c r="U27"/>
  <c r="N27"/>
  <c r="U26"/>
  <c r="F26"/>
  <c r="U25"/>
  <c r="U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U11"/>
  <c r="N11"/>
  <c r="U10"/>
  <c r="F10"/>
  <c r="U9"/>
  <c r="U8"/>
  <c r="F8"/>
  <c r="U7"/>
  <c r="U6"/>
  <c r="F6"/>
  <c r="U5"/>
  <c r="U4"/>
  <c r="F4"/>
  <c r="U3"/>
  <c r="M99"/>
  <c r="L99"/>
  <c r="J99"/>
  <c r="A1"/>
  <c r="T99" i="55"/>
  <c r="S99"/>
  <c r="R99"/>
  <c r="Q99"/>
  <c r="P99"/>
  <c r="U98"/>
  <c r="F98"/>
  <c r="U97"/>
  <c r="N97"/>
  <c r="U96"/>
  <c r="F96"/>
  <c r="U95"/>
  <c r="U94"/>
  <c r="F94"/>
  <c r="U93"/>
  <c r="N93"/>
  <c r="U92"/>
  <c r="F92"/>
  <c r="U91"/>
  <c r="U90"/>
  <c r="F90"/>
  <c r="U89"/>
  <c r="U88"/>
  <c r="F88"/>
  <c r="U87"/>
  <c r="U86"/>
  <c r="F86"/>
  <c r="U85"/>
  <c r="N85"/>
  <c r="U84"/>
  <c r="F84"/>
  <c r="U83"/>
  <c r="U82"/>
  <c r="F82"/>
  <c r="U81"/>
  <c r="U80"/>
  <c r="F80"/>
  <c r="U79"/>
  <c r="U78"/>
  <c r="F78"/>
  <c r="U77"/>
  <c r="U76"/>
  <c r="N76"/>
  <c r="F76"/>
  <c r="U75"/>
  <c r="U74"/>
  <c r="F74"/>
  <c r="U73"/>
  <c r="U72"/>
  <c r="N72"/>
  <c r="F72"/>
  <c r="U71"/>
  <c r="U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F32"/>
  <c r="U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U6"/>
  <c r="F6"/>
  <c r="U5"/>
  <c r="U4"/>
  <c r="F4"/>
  <c r="U3"/>
  <c r="A1"/>
  <c r="F70" l="1"/>
  <c r="B99" i="58"/>
  <c r="L99" i="55"/>
  <c r="I99" i="57"/>
  <c r="B99" i="63"/>
  <c r="I99" i="62"/>
  <c r="N59"/>
  <c r="N63"/>
  <c r="N75"/>
  <c r="N79"/>
  <c r="F12" i="56"/>
  <c r="B99" i="61"/>
  <c r="F69" i="55"/>
  <c r="N54" i="62"/>
  <c r="N62"/>
  <c r="N66"/>
  <c r="N70"/>
  <c r="N74"/>
  <c r="N82"/>
  <c r="N86"/>
  <c r="N90"/>
  <c r="N94"/>
  <c r="N98"/>
  <c r="N6" i="57"/>
  <c r="N10"/>
  <c r="N18"/>
  <c r="N22"/>
  <c r="N26"/>
  <c r="N30"/>
  <c r="N86"/>
  <c r="N27"/>
  <c r="N31"/>
  <c r="N35"/>
  <c r="N39"/>
  <c r="N43"/>
  <c r="N47"/>
  <c r="N51"/>
  <c r="N55"/>
  <c r="N63"/>
  <c r="N67"/>
  <c r="N71"/>
  <c r="N75"/>
  <c r="N83"/>
  <c r="N62" i="63"/>
  <c r="N66"/>
  <c r="N70"/>
  <c r="N74"/>
  <c r="N82"/>
  <c r="N86"/>
  <c r="N90"/>
  <c r="N98"/>
  <c r="N9"/>
  <c r="N13"/>
  <c r="N25"/>
  <c r="N29"/>
  <c r="N41"/>
  <c r="N45"/>
  <c r="N57"/>
  <c r="N61"/>
  <c r="N73"/>
  <c r="N77"/>
  <c r="N85"/>
  <c r="N89"/>
  <c r="N88" i="62"/>
  <c r="N92"/>
  <c r="N5" i="56"/>
  <c r="N7"/>
  <c r="N15"/>
  <c r="N17"/>
  <c r="N18"/>
  <c r="N23"/>
  <c r="N31"/>
  <c r="N33"/>
  <c r="N34"/>
  <c r="N35"/>
  <c r="N37"/>
  <c r="N39"/>
  <c r="N43"/>
  <c r="N47"/>
  <c r="N49"/>
  <c r="N50"/>
  <c r="N61"/>
  <c r="N77"/>
  <c r="N41" i="57"/>
  <c r="N45"/>
  <c r="N57"/>
  <c r="N77"/>
  <c r="N89"/>
  <c r="K99" i="63"/>
  <c r="N83" i="62"/>
  <c r="N96"/>
  <c r="N87"/>
  <c r="N91"/>
  <c r="C99" i="63"/>
  <c r="F97" i="56"/>
  <c r="F93"/>
  <c r="F91"/>
  <c r="F89"/>
  <c r="F83"/>
  <c r="F81"/>
  <c r="F79"/>
  <c r="F67"/>
  <c r="F65"/>
  <c r="F64"/>
  <c r="F62"/>
  <c r="F61"/>
  <c r="F59"/>
  <c r="F55"/>
  <c r="F53"/>
  <c r="F49"/>
  <c r="F47"/>
  <c r="F38"/>
  <c r="F33"/>
  <c r="F29"/>
  <c r="F27"/>
  <c r="F25"/>
  <c r="F21"/>
  <c r="F19"/>
  <c r="F15"/>
  <c r="F11"/>
  <c r="F9"/>
  <c r="F7"/>
  <c r="B99"/>
  <c r="F83" i="55"/>
  <c r="F71"/>
  <c r="F65"/>
  <c r="F49"/>
  <c r="F31"/>
  <c r="C99"/>
  <c r="F7"/>
  <c r="F57" i="58"/>
  <c r="F69" i="57"/>
  <c r="F65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V48" s="1"/>
  <c r="O49" i="65"/>
  <c r="D49" i="56" s="1"/>
  <c r="G49" s="1"/>
  <c r="O50" i="65"/>
  <c r="D50" i="56" s="1"/>
  <c r="G50" s="1"/>
  <c r="O51" i="65"/>
  <c r="D51" i="56" s="1"/>
  <c r="G51" s="1"/>
  <c r="O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V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M9" i="65"/>
  <c r="D9" i="55" s="1"/>
  <c r="G9" s="1"/>
  <c r="V9" s="1"/>
  <c r="M10" i="65"/>
  <c r="D10" i="55" s="1"/>
  <c r="M11" i="65"/>
  <c r="D11" i="55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M31" i="65"/>
  <c r="D31" i="55" s="1"/>
  <c r="G31" s="1"/>
  <c r="V31" s="1"/>
  <c r="M32" i="65"/>
  <c r="D32" i="55" s="1"/>
  <c r="M33" i="65"/>
  <c r="D33" i="55" s="1"/>
  <c r="M34" i="65"/>
  <c r="D34" i="55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M56" i="65"/>
  <c r="D56" i="55" s="1"/>
  <c r="G56" s="1"/>
  <c r="V56" s="1"/>
  <c r="M57" i="65"/>
  <c r="D57" i="55" s="1"/>
  <c r="M58" i="65"/>
  <c r="D58" i="55" s="1"/>
  <c r="M59" i="65"/>
  <c r="D59" i="55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V68" s="1"/>
  <c r="M69" i="65"/>
  <c r="D69" i="55" s="1"/>
  <c r="M70" i="65"/>
  <c r="D70" i="55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O22" s="1"/>
  <c r="N26"/>
  <c r="N30"/>
  <c r="O30" s="1"/>
  <c r="N38"/>
  <c r="O38" s="1"/>
  <c r="N42"/>
  <c r="O42" s="1"/>
  <c r="N46"/>
  <c r="N54"/>
  <c r="N58"/>
  <c r="N62"/>
  <c r="O62" s="1"/>
  <c r="N66"/>
  <c r="N70"/>
  <c r="O70" s="1"/>
  <c r="N74"/>
  <c r="N78"/>
  <c r="O78" s="1"/>
  <c r="N9"/>
  <c r="N13"/>
  <c r="N25"/>
  <c r="O25" s="1"/>
  <c r="N29"/>
  <c r="O29" s="1"/>
  <c r="N41"/>
  <c r="O41" s="1"/>
  <c r="N45"/>
  <c r="O45" s="1"/>
  <c r="N57"/>
  <c r="O57" s="1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N74"/>
  <c r="O74" s="1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O91" s="1"/>
  <c r="N92"/>
  <c r="N95"/>
  <c r="N96"/>
  <c r="I99"/>
  <c r="N81"/>
  <c r="N82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P49" i="66"/>
  <c r="E49" i="58" s="1"/>
  <c r="G49" s="1"/>
  <c r="V49" s="1"/>
  <c r="N51" i="66"/>
  <c r="E51" i="57" s="1"/>
  <c r="G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L99" i="66"/>
  <c r="M3"/>
  <c r="D3" i="57" s="1"/>
  <c r="P3" i="66"/>
  <c r="E3" i="58" s="1"/>
  <c r="O3" i="66"/>
  <c r="D3" i="58" s="1"/>
  <c r="K4" i="65"/>
  <c r="F4"/>
  <c r="D99"/>
  <c r="K3"/>
  <c r="V48" i="55"/>
  <c r="V40"/>
  <c r="V98"/>
  <c r="O98"/>
  <c r="V10" i="56"/>
  <c r="V26"/>
  <c r="O26"/>
  <c r="V35"/>
  <c r="O35"/>
  <c r="V42"/>
  <c r="N8" i="55"/>
  <c r="F9"/>
  <c r="I99"/>
  <c r="M99"/>
  <c r="N12"/>
  <c r="O12" s="1"/>
  <c r="F13"/>
  <c r="G26"/>
  <c r="N28"/>
  <c r="F29"/>
  <c r="V38"/>
  <c r="G42"/>
  <c r="N44"/>
  <c r="F45"/>
  <c r="V54"/>
  <c r="G58"/>
  <c r="N60"/>
  <c r="F61"/>
  <c r="O13" i="56"/>
  <c r="O73"/>
  <c r="V62" i="55"/>
  <c r="V66"/>
  <c r="V74"/>
  <c r="V82"/>
  <c r="V94"/>
  <c r="O94"/>
  <c r="V6" i="56"/>
  <c r="O6"/>
  <c r="O15"/>
  <c r="V22"/>
  <c r="V38"/>
  <c r="V54"/>
  <c r="O54"/>
  <c r="V59"/>
  <c r="V62"/>
  <c r="V70"/>
  <c r="V78"/>
  <c r="V86"/>
  <c r="V94"/>
  <c r="O4" i="57"/>
  <c r="V17" i="55"/>
  <c r="V44"/>
  <c r="V90"/>
  <c r="V18" i="56"/>
  <c r="O18"/>
  <c r="V34"/>
  <c r="O34"/>
  <c r="O43"/>
  <c r="V50"/>
  <c r="O50"/>
  <c r="B99" i="55"/>
  <c r="F3"/>
  <c r="K99"/>
  <c r="F5"/>
  <c r="O19"/>
  <c r="N20"/>
  <c r="F21"/>
  <c r="G34"/>
  <c r="N36"/>
  <c r="F37"/>
  <c r="G50"/>
  <c r="N52"/>
  <c r="F53"/>
  <c r="O5" i="56"/>
  <c r="O21"/>
  <c r="O53"/>
  <c r="O61"/>
  <c r="O69"/>
  <c r="O77"/>
  <c r="V78" i="55"/>
  <c r="V86"/>
  <c r="V14" i="56"/>
  <c r="O14"/>
  <c r="V30"/>
  <c r="O39"/>
  <c r="V46"/>
  <c r="V58"/>
  <c r="O58"/>
  <c r="V63"/>
  <c r="V66"/>
  <c r="O66"/>
  <c r="V74"/>
  <c r="O74"/>
  <c r="V82"/>
  <c r="V90"/>
  <c r="V95"/>
  <c r="V98"/>
  <c r="J99" i="55"/>
  <c r="G6"/>
  <c r="N24"/>
  <c r="O24" s="1"/>
  <c r="N40"/>
  <c r="N56"/>
  <c r="O25" i="58"/>
  <c r="V63" i="55"/>
  <c r="V67"/>
  <c r="V79"/>
  <c r="V68" i="56"/>
  <c r="B99" i="57"/>
  <c r="F3"/>
  <c r="K99"/>
  <c r="N82"/>
  <c r="F83"/>
  <c r="F97"/>
  <c r="C99" i="58"/>
  <c r="I99"/>
  <c r="M99"/>
  <c r="N4"/>
  <c r="F5"/>
  <c r="N12"/>
  <c r="F13"/>
  <c r="V14"/>
  <c r="N20"/>
  <c r="F21"/>
  <c r="V66"/>
  <c r="V82"/>
  <c r="V98"/>
  <c r="V76" i="55"/>
  <c r="F3" i="56"/>
  <c r="V9"/>
  <c r="V13"/>
  <c r="V17"/>
  <c r="V21"/>
  <c r="V25"/>
  <c r="V29"/>
  <c r="V37"/>
  <c r="V41"/>
  <c r="V45"/>
  <c r="V49"/>
  <c r="V53"/>
  <c r="V61"/>
  <c r="V65"/>
  <c r="V69"/>
  <c r="V73"/>
  <c r="V77"/>
  <c r="V85"/>
  <c r="V89"/>
  <c r="V93"/>
  <c r="V97"/>
  <c r="N3" i="57"/>
  <c r="V30" i="58"/>
  <c r="O30"/>
  <c r="N3" i="56"/>
  <c r="N90" i="57"/>
  <c r="F91"/>
  <c r="K99" i="58"/>
  <c r="U99"/>
  <c r="F9"/>
  <c r="F17"/>
  <c r="V58"/>
  <c r="V74"/>
  <c r="O74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5" i="58" l="1"/>
  <c r="V37"/>
  <c r="O46" i="56"/>
  <c r="O17" i="58"/>
  <c r="O38" i="55"/>
  <c r="O86"/>
  <c r="O78"/>
  <c r="O62"/>
  <c r="O46"/>
  <c r="V61" i="58"/>
  <c r="O63" i="56"/>
  <c r="O4" i="55"/>
  <c r="O49" i="56"/>
  <c r="O37"/>
  <c r="V93" i="58"/>
  <c r="O22"/>
  <c r="V84" i="55"/>
  <c r="O56"/>
  <c r="V72"/>
  <c r="O52"/>
  <c r="O80"/>
  <c r="O60"/>
  <c r="O44"/>
  <c r="O28"/>
  <c r="O6" i="57"/>
  <c r="O88" i="56"/>
  <c r="O80"/>
  <c r="O72"/>
  <c r="O28"/>
  <c r="O40" i="55"/>
  <c r="O68"/>
  <c r="O32" i="56"/>
  <c r="O64" i="55"/>
  <c r="V16"/>
  <c r="O92" i="56"/>
  <c r="O84"/>
  <c r="O76"/>
  <c r="O68"/>
  <c r="O36"/>
  <c r="O24" i="57"/>
  <c r="O47"/>
  <c r="O48"/>
  <c r="O64"/>
  <c r="O66" i="58"/>
  <c r="O26"/>
  <c r="O53"/>
  <c r="O29"/>
  <c r="O87" i="55"/>
  <c r="O63"/>
  <c r="G4" i="56"/>
  <c r="V4" s="1"/>
  <c r="O51" i="57"/>
  <c r="O71"/>
  <c r="O11"/>
  <c r="O95" i="56"/>
  <c r="O3" i="55"/>
  <c r="O71"/>
  <c r="O43"/>
  <c r="O27"/>
  <c r="O9" i="58"/>
  <c r="O56" i="56"/>
  <c r="E99"/>
  <c r="O52"/>
  <c r="V51"/>
  <c r="O48"/>
  <c r="O31"/>
  <c r="G75" i="55"/>
  <c r="V75" s="1"/>
  <c r="G7"/>
  <c r="G10"/>
  <c r="O9"/>
  <c r="O96" i="56"/>
  <c r="O82"/>
  <c r="O81"/>
  <c r="O64"/>
  <c r="O44"/>
  <c r="V33"/>
  <c r="F99"/>
  <c r="G8"/>
  <c r="V8" s="1"/>
  <c r="G3"/>
  <c r="V3" s="1"/>
  <c r="O87"/>
  <c r="O83"/>
  <c r="O79"/>
  <c r="O75"/>
  <c r="O71"/>
  <c r="O67"/>
  <c r="O60"/>
  <c r="O59"/>
  <c r="O55"/>
  <c r="V47"/>
  <c r="O40"/>
  <c r="V27"/>
  <c r="O24"/>
  <c r="V23"/>
  <c r="V19"/>
  <c r="V11"/>
  <c r="V7"/>
  <c r="V96" i="55"/>
  <c r="G92"/>
  <c r="G88"/>
  <c r="G70"/>
  <c r="G59"/>
  <c r="V59" s="1"/>
  <c r="G55"/>
  <c r="V55" s="1"/>
  <c r="G51"/>
  <c r="V51" s="1"/>
  <c r="G36"/>
  <c r="V36" s="1"/>
  <c r="G32"/>
  <c r="G30"/>
  <c r="G22"/>
  <c r="V22" s="1"/>
  <c r="O20"/>
  <c r="G11"/>
  <c r="V11" s="1"/>
  <c r="E99"/>
  <c r="V3"/>
  <c r="O95"/>
  <c r="O91"/>
  <c r="V71"/>
  <c r="V43"/>
  <c r="O35"/>
  <c r="V27"/>
  <c r="O13"/>
  <c r="D99"/>
  <c r="O65" i="58"/>
  <c r="G59"/>
  <c r="O59" s="1"/>
  <c r="O57"/>
  <c r="V97"/>
  <c r="O42"/>
  <c r="O44" i="57"/>
  <c r="G91" i="58"/>
  <c r="V77"/>
  <c r="G75"/>
  <c r="V59"/>
  <c r="G43"/>
  <c r="G27"/>
  <c r="G11"/>
  <c r="V11" s="1"/>
  <c r="E99"/>
  <c r="O81"/>
  <c r="V41"/>
  <c r="D99"/>
  <c r="G25" i="57"/>
  <c r="V25" s="1"/>
  <c r="G9"/>
  <c r="V9" s="1"/>
  <c r="O56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3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3" i="5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O4" i="56"/>
  <c r="V45" i="57"/>
  <c r="O75" i="55"/>
  <c r="V7"/>
  <c r="O7"/>
  <c r="O36"/>
  <c r="O8" i="56"/>
  <c r="O12"/>
  <c r="V92" i="55"/>
  <c r="O92"/>
  <c r="O88"/>
  <c r="V88"/>
  <c r="O70"/>
  <c r="V70"/>
  <c r="O59"/>
  <c r="O55"/>
  <c r="O51"/>
  <c r="V32"/>
  <c r="O32"/>
  <c r="V30"/>
  <c r="O30"/>
  <c r="O22"/>
  <c r="O11"/>
  <c r="O5" i="57"/>
  <c r="O61"/>
  <c r="O25"/>
  <c r="O9"/>
  <c r="V91" i="58"/>
  <c r="O91"/>
  <c r="V75"/>
  <c r="O75"/>
  <c r="V43"/>
  <c r="O43"/>
  <c r="V27"/>
  <c r="O27"/>
  <c r="O56"/>
  <c r="O77" i="57"/>
  <c r="O21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" i="54" l="1"/>
  <c r="BY12"/>
  <c r="CG47"/>
  <c r="CM95"/>
  <c r="CT95"/>
  <c r="DA95"/>
  <c r="BY7"/>
  <c r="CM7"/>
  <c r="DA7"/>
  <c r="DB95"/>
  <c r="DB67"/>
  <c r="DB63"/>
  <c r="DB42"/>
  <c r="DB37"/>
  <c r="DB33"/>
  <c r="DB29"/>
  <c r="DB25"/>
  <c r="BR99"/>
  <c r="DB3"/>
  <c r="BT96"/>
  <c r="BT32"/>
  <c r="DJ32" s="1"/>
  <c r="F32" i="40" s="1"/>
  <c r="BT28" i="54"/>
  <c r="BT24"/>
  <c r="BT8"/>
  <c r="CZ97"/>
  <c r="CZ6"/>
  <c r="CV4"/>
  <c r="BM96"/>
  <c r="BM62"/>
  <c r="DI62" s="1"/>
  <c r="E62" i="40" s="1"/>
  <c r="BM42" i="54"/>
  <c r="BM40"/>
  <c r="BM16"/>
  <c r="BM4"/>
  <c r="DI4" s="1"/>
  <c r="E4" i="40" s="1"/>
  <c r="CO5" i="54"/>
  <c r="BF96"/>
  <c r="BF56"/>
  <c r="BF42"/>
  <c r="DH42" s="1"/>
  <c r="D42" i="40" s="1"/>
  <c r="BF32" i="54"/>
  <c r="BF28"/>
  <c r="BF24"/>
  <c r="BF16"/>
  <c r="DH16" s="1"/>
  <c r="D16" i="40" s="1"/>
  <c r="BF14" i="54"/>
  <c r="DH14" s="1"/>
  <c r="D14" i="40" s="1"/>
  <c r="AY96" i="54"/>
  <c r="AY93"/>
  <c r="AY70"/>
  <c r="DG70" s="1"/>
  <c r="AY67"/>
  <c r="DG67" s="1"/>
  <c r="C67" i="40" s="1"/>
  <c r="AY24" i="5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DG30" s="1"/>
  <c r="C30" i="40" s="1"/>
  <c r="BM30" i="54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DG66" s="1"/>
  <c r="BF66"/>
  <c r="CN66"/>
  <c r="BY74"/>
  <c r="CG74"/>
  <c r="AY78"/>
  <c r="BF78"/>
  <c r="BM78"/>
  <c r="DB79"/>
  <c r="BM82"/>
  <c r="BT82"/>
  <c r="CH82"/>
  <c r="AY85"/>
  <c r="DG85" s="1"/>
  <c r="C85" i="40" s="1"/>
  <c r="CH86" i="54"/>
  <c r="AR5"/>
  <c r="DF5" s="1"/>
  <c r="B5" i="40" s="1"/>
  <c r="AY5" i="54"/>
  <c r="DG5" s="1"/>
  <c r="BF5"/>
  <c r="DH5" s="1"/>
  <c r="D5" i="40" s="1"/>
  <c r="BT5" i="54"/>
  <c r="CM8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BT35"/>
  <c r="DJ35" s="1"/>
  <c r="F35" i="40" s="1"/>
  <c r="DA36" i="54"/>
  <c r="BT38"/>
  <c r="BT41"/>
  <c r="BT43"/>
  <c r="DJ43" s="1"/>
  <c r="F43" i="40" s="1"/>
  <c r="DA44" i="54"/>
  <c r="BT48"/>
  <c r="BT51"/>
  <c r="BT52"/>
  <c r="DJ52" s="1"/>
  <c r="F52" i="40" s="1"/>
  <c r="CZ53" i="54"/>
  <c r="DB55"/>
  <c r="BT58"/>
  <c r="DB59"/>
  <c r="BT60"/>
  <c r="DJ60" s="1"/>
  <c r="F60" i="40" s="1"/>
  <c r="CZ61" i="54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BT72"/>
  <c r="BT78"/>
  <c r="DJ78" s="1"/>
  <c r="F78" i="40" s="1"/>
  <c r="CZ78" i="54"/>
  <c r="BT81"/>
  <c r="DJ81" s="1"/>
  <c r="F81" i="40" s="1"/>
  <c r="BT83" i="54"/>
  <c r="BT86"/>
  <c r="DJ86" s="1"/>
  <c r="F86" i="40" s="1"/>
  <c r="BT89" i="54"/>
  <c r="BT93"/>
  <c r="DJ93" s="1"/>
  <c r="F93" i="40" s="1"/>
  <c r="BT95" i="54"/>
  <c r="BT4"/>
  <c r="DJ4" s="1"/>
  <c r="F4" i="40" s="1"/>
  <c r="BT7" i="54"/>
  <c r="DJ7" s="1"/>
  <c r="BT11"/>
  <c r="BT19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BM25"/>
  <c r="DI25" s="1"/>
  <c r="E25" i="40" s="1"/>
  <c r="BM29" i="54"/>
  <c r="BM33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BF57" i="54"/>
  <c r="BF62"/>
  <c r="BF68"/>
  <c r="BF71"/>
  <c r="DH71" s="1"/>
  <c r="D71" i="40" s="1"/>
  <c r="BF81" i="54"/>
  <c r="DH81" s="1"/>
  <c r="D81" i="40" s="1"/>
  <c r="BF83" i="54"/>
  <c r="BF86"/>
  <c r="BF88"/>
  <c r="BF91"/>
  <c r="BF92"/>
  <c r="DH92" s="1"/>
  <c r="D92" i="40" s="1"/>
  <c r="BF97" i="54"/>
  <c r="DI5"/>
  <c r="E5" i="40" s="1"/>
  <c r="BF17" i="54"/>
  <c r="BF30"/>
  <c r="DJ34"/>
  <c r="F34" i="40" s="1"/>
  <c r="BF49" i="54"/>
  <c r="DH49" s="1"/>
  <c r="D49" i="40" s="1"/>
  <c r="BF4" i="54"/>
  <c r="BF6"/>
  <c r="DH6" s="1"/>
  <c r="DI6"/>
  <c r="E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BF55"/>
  <c r="DH55" s="1"/>
  <c r="D55" i="40" s="1"/>
  <c r="BF60" i="54"/>
  <c r="BF63"/>
  <c r="DH63" s="1"/>
  <c r="D63" i="40" s="1"/>
  <c r="BF65" i="54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BF93"/>
  <c r="DH93" s="1"/>
  <c r="D93" i="40" s="1"/>
  <c r="DI93" i="54"/>
  <c r="E93" i="40" s="1"/>
  <c r="BF95" i="54"/>
  <c r="BF98"/>
  <c r="AY4"/>
  <c r="AY6"/>
  <c r="DG6" s="1"/>
  <c r="C6" i="40" s="1"/>
  <c r="AY8" i="54"/>
  <c r="AY9"/>
  <c r="AY15"/>
  <c r="DI15"/>
  <c r="E15" i="40" s="1"/>
  <c r="AY17" i="54"/>
  <c r="DG17" s="1"/>
  <c r="C17" i="40" s="1"/>
  <c r="AY19" i="54"/>
  <c r="AY29"/>
  <c r="DG29" s="1"/>
  <c r="C29" i="40" s="1"/>
  <c r="DI29" i="54"/>
  <c r="E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AY58"/>
  <c r="DG58" s="1"/>
  <c r="C58" i="40" s="1"/>
  <c r="DI58" i="54"/>
  <c r="E58" i="40" s="1"/>
  <c r="AY62" i="54"/>
  <c r="DH62"/>
  <c r="D62" i="40" s="1"/>
  <c r="DJ62" i="54"/>
  <c r="F62" i="40" s="1"/>
  <c r="AY72" i="54"/>
  <c r="DG72" s="1"/>
  <c r="C72" i="40" s="1"/>
  <c r="DJ72" i="54"/>
  <c r="F72" i="40" s="1"/>
  <c r="AY79" i="54"/>
  <c r="DI79"/>
  <c r="E79" i="40" s="1"/>
  <c r="DJ79" i="54"/>
  <c r="F79" i="40" s="1"/>
  <c r="AY81" i="54"/>
  <c r="DG81" s="1"/>
  <c r="C81" i="40" s="1"/>
  <c r="AY83" i="54"/>
  <c r="AY86"/>
  <c r="AY95"/>
  <c r="DG95" s="1"/>
  <c r="C95" i="40" s="1"/>
  <c r="AY97" i="54"/>
  <c r="AY22"/>
  <c r="AY25"/>
  <c r="DJ25"/>
  <c r="F25" i="40" s="1"/>
  <c r="AY28" i="54"/>
  <c r="DJ28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AY61"/>
  <c r="DJ61"/>
  <c r="F61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AY94"/>
  <c r="DG94" s="1"/>
  <c r="C94" i="40" s="1"/>
  <c r="AV99" i="54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G55" s="1"/>
  <c r="C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J27" i="54"/>
  <c r="F27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BX54"/>
  <c r="DJ58"/>
  <c r="F58" i="40" s="1"/>
  <c r="DG62" i="54"/>
  <c r="C62" i="40" s="1"/>
  <c r="BX62" i="54"/>
  <c r="BX70"/>
  <c r="DG79"/>
  <c r="C79" i="40" s="1"/>
  <c r="DG96" i="54"/>
  <c r="C96" i="40" s="1"/>
  <c r="DJ96" i="54"/>
  <c r="F96" i="40" s="1"/>
  <c r="DG4" i="54"/>
  <c r="C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H85" i="54"/>
  <c r="D85" i="40" s="1"/>
  <c r="AR93" i="54"/>
  <c r="DF93" s="1"/>
  <c r="B93" i="40" s="1"/>
  <c r="DG93" i="54"/>
  <c r="C93" i="40" s="1"/>
  <c r="DG19" i="54"/>
  <c r="C19" i="40" s="1"/>
  <c r="DG22" i="54"/>
  <c r="C22" i="40" s="1"/>
  <c r="DG25" i="54"/>
  <c r="C25" i="40" s="1"/>
  <c r="DG28" i="54"/>
  <c r="C28" i="40" s="1"/>
  <c r="DI28" i="54"/>
  <c r="E28" i="40" s="1"/>
  <c r="AR30" i="54"/>
  <c r="DF30" s="1"/>
  <c r="B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AR64" i="54"/>
  <c r="DF64" s="1"/>
  <c r="B64" i="40" s="1"/>
  <c r="DH64" i="54"/>
  <c r="D64" i="40" s="1"/>
  <c r="DJ64" i="54"/>
  <c r="F64" i="40" s="1"/>
  <c r="AR68" i="54"/>
  <c r="DF68" s="1"/>
  <c r="B68" i="40" s="1"/>
  <c r="DG68" i="54"/>
  <c r="C68" i="40" s="1"/>
  <c r="DH68" i="54"/>
  <c r="D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H91" i="54"/>
  <c r="D91" i="40" s="1"/>
  <c r="AR92" i="54"/>
  <c r="DF92" s="1"/>
  <c r="B92" i="40" s="1"/>
  <c r="DG92" i="54"/>
  <c r="C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I36" s="1"/>
  <c r="CL36"/>
  <c r="CV36"/>
  <c r="DB36"/>
  <c r="CE37"/>
  <c r="CI37" s="1"/>
  <c r="BX38"/>
  <c r="CZ38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9" i="54" l="1"/>
  <c r="CI50"/>
  <c r="CB38"/>
  <c r="CP36"/>
  <c r="DD34"/>
  <c r="CI34"/>
  <c r="CW42"/>
  <c r="CP38"/>
  <c r="DD25"/>
  <c r="CP22"/>
  <c r="CW10"/>
  <c r="CP15"/>
  <c r="DD7"/>
  <c r="CI7"/>
  <c r="DD95"/>
  <c r="CI74"/>
  <c r="CP35"/>
  <c r="DD38"/>
  <c r="DD37"/>
  <c r="CW22"/>
  <c r="CB14"/>
  <c r="CB10"/>
  <c r="DD13"/>
  <c r="CP11"/>
  <c r="CI15"/>
  <c r="CP91"/>
  <c r="CP87"/>
  <c r="CP83"/>
  <c r="DD94"/>
  <c r="CI68"/>
  <c r="CW48"/>
  <c r="DD42"/>
  <c r="CB30"/>
  <c r="DD26"/>
  <c r="CB41"/>
  <c r="CB25"/>
  <c r="DD33"/>
  <c r="DD15"/>
  <c r="DD53"/>
  <c r="DD87"/>
  <c r="DD71"/>
  <c r="DD66"/>
  <c r="DD55"/>
  <c r="CW15"/>
  <c r="CP44"/>
  <c r="CP12"/>
  <c r="D6" i="40"/>
  <c r="DK6" i="54"/>
  <c r="C5" i="40"/>
  <c r="DK5" i="54"/>
  <c r="CI17"/>
  <c r="CB61"/>
  <c r="CB22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L94" i="28" s="1"/>
  <c r="R93" i="38"/>
  <c r="R92"/>
  <c r="R91"/>
  <c r="R90"/>
  <c r="L90" i="28" s="1"/>
  <c r="R89" i="38"/>
  <c r="R88"/>
  <c r="R87"/>
  <c r="R86"/>
  <c r="L86" i="28" s="1"/>
  <c r="R85" i="38"/>
  <c r="R84"/>
  <c r="R83"/>
  <c r="R82"/>
  <c r="L82" i="28" s="1"/>
  <c r="R81" i="38"/>
  <c r="R80"/>
  <c r="R79"/>
  <c r="R78"/>
  <c r="L78" i="28" s="1"/>
  <c r="R77" i="38"/>
  <c r="R76"/>
  <c r="R75"/>
  <c r="R74"/>
  <c r="L74" i="28" s="1"/>
  <c r="R73" i="38"/>
  <c r="R72"/>
  <c r="R71"/>
  <c r="R70"/>
  <c r="L70" i="28" s="1"/>
  <c r="R69" i="38"/>
  <c r="R68"/>
  <c r="R67"/>
  <c r="R66"/>
  <c r="L66" i="28" s="1"/>
  <c r="R65" i="38"/>
  <c r="R64"/>
  <c r="R63"/>
  <c r="R62"/>
  <c r="L62" i="28" s="1"/>
  <c r="R61" i="38"/>
  <c r="R60"/>
  <c r="R59"/>
  <c r="R58"/>
  <c r="L58" i="28" s="1"/>
  <c r="R57" i="38"/>
  <c r="R56"/>
  <c r="R55"/>
  <c r="R54"/>
  <c r="L54" i="28" s="1"/>
  <c r="R53" i="38"/>
  <c r="R52"/>
  <c r="R51"/>
  <c r="R50"/>
  <c r="L50" i="28" s="1"/>
  <c r="R49" i="38"/>
  <c r="R48"/>
  <c r="R47"/>
  <c r="R46"/>
  <c r="L46" i="28" s="1"/>
  <c r="R45" i="38"/>
  <c r="R44"/>
  <c r="R43"/>
  <c r="R42"/>
  <c r="L42" i="28" s="1"/>
  <c r="R41" i="38"/>
  <c r="R40"/>
  <c r="R39"/>
  <c r="R38"/>
  <c r="L38" i="28" s="1"/>
  <c r="R37" i="38"/>
  <c r="R36"/>
  <c r="R35"/>
  <c r="R34"/>
  <c r="L34" i="28" s="1"/>
  <c r="R33" i="38"/>
  <c r="R32"/>
  <c r="R31"/>
  <c r="R30"/>
  <c r="L30" i="28" s="1"/>
  <c r="R29" i="38"/>
  <c r="R28"/>
  <c r="R27"/>
  <c r="R26"/>
  <c r="L26" i="28" s="1"/>
  <c r="R25" i="38"/>
  <c r="R24"/>
  <c r="R23"/>
  <c r="R22"/>
  <c r="L22" i="28" s="1"/>
  <c r="R21" i="38"/>
  <c r="R20"/>
  <c r="R19"/>
  <c r="R18"/>
  <c r="L18" i="28" s="1"/>
  <c r="R17" i="38"/>
  <c r="R16"/>
  <c r="R15"/>
  <c r="R14"/>
  <c r="L14" i="28" s="1"/>
  <c r="R13" i="38"/>
  <c r="R12"/>
  <c r="R11"/>
  <c r="R10"/>
  <c r="L10" i="28" s="1"/>
  <c r="R9" i="38"/>
  <c r="R8"/>
  <c r="R7"/>
  <c r="R6"/>
  <c r="L6" i="28" s="1"/>
  <c r="R5" i="38"/>
  <c r="R4"/>
  <c r="R3"/>
  <c r="S98"/>
  <c r="L98" i="29" s="1"/>
  <c r="S97" i="38"/>
  <c r="S96"/>
  <c r="S95"/>
  <c r="S94"/>
  <c r="L94" i="29" s="1"/>
  <c r="S93" i="38"/>
  <c r="S92"/>
  <c r="S91"/>
  <c r="S90"/>
  <c r="L90" i="29" s="1"/>
  <c r="S89" i="38"/>
  <c r="S88"/>
  <c r="S87"/>
  <c r="S86"/>
  <c r="L86" i="29" s="1"/>
  <c r="S85" i="38"/>
  <c r="S84"/>
  <c r="S83"/>
  <c r="S82"/>
  <c r="L82" i="29" s="1"/>
  <c r="S81" i="38"/>
  <c r="S80"/>
  <c r="S79"/>
  <c r="S78"/>
  <c r="L78" i="29" s="1"/>
  <c r="S77" i="38"/>
  <c r="S76"/>
  <c r="S75"/>
  <c r="S74"/>
  <c r="L74" i="29" s="1"/>
  <c r="S73" i="38"/>
  <c r="S72"/>
  <c r="S71"/>
  <c r="S70"/>
  <c r="L70" i="29" s="1"/>
  <c r="S69" i="38"/>
  <c r="S68"/>
  <c r="S67"/>
  <c r="S66"/>
  <c r="L66" i="29" s="1"/>
  <c r="S65" i="38"/>
  <c r="S64"/>
  <c r="S63"/>
  <c r="S62"/>
  <c r="L62" i="29" s="1"/>
  <c r="S61" i="38"/>
  <c r="S60"/>
  <c r="S59"/>
  <c r="S58"/>
  <c r="L58" i="29" s="1"/>
  <c r="S57" i="38"/>
  <c r="S56"/>
  <c r="S55"/>
  <c r="S54"/>
  <c r="L54" i="29" s="1"/>
  <c r="S53" i="38"/>
  <c r="S52"/>
  <c r="S51"/>
  <c r="S50"/>
  <c r="L50" i="29" s="1"/>
  <c r="S49" i="38"/>
  <c r="S48"/>
  <c r="S47"/>
  <c r="S46"/>
  <c r="L46" i="29" s="1"/>
  <c r="S45" i="38"/>
  <c r="S44"/>
  <c r="S43"/>
  <c r="S42"/>
  <c r="L42" i="29" s="1"/>
  <c r="S41" i="38"/>
  <c r="S40"/>
  <c r="S39"/>
  <c r="S38"/>
  <c r="L38" i="29" s="1"/>
  <c r="S37" i="38"/>
  <c r="S36"/>
  <c r="S35"/>
  <c r="S34"/>
  <c r="L34" i="29" s="1"/>
  <c r="S33" i="38"/>
  <c r="S32"/>
  <c r="S31"/>
  <c r="S30"/>
  <c r="L30" i="29" s="1"/>
  <c r="S29" i="38"/>
  <c r="S28"/>
  <c r="S27"/>
  <c r="S26"/>
  <c r="L26" i="29" s="1"/>
  <c r="S25" i="38"/>
  <c r="S24"/>
  <c r="S23"/>
  <c r="S22"/>
  <c r="L22" i="29" s="1"/>
  <c r="S21" i="38"/>
  <c r="S20"/>
  <c r="S19"/>
  <c r="S18"/>
  <c r="L18" i="29" s="1"/>
  <c r="S17" i="38"/>
  <c r="S16"/>
  <c r="S15"/>
  <c r="S14"/>
  <c r="L14" i="29" s="1"/>
  <c r="S13" i="38"/>
  <c r="S12"/>
  <c r="S11"/>
  <c r="S10"/>
  <c r="L10" i="29" s="1"/>
  <c r="S9" i="38"/>
  <c r="S8"/>
  <c r="S7"/>
  <c r="S6"/>
  <c r="L6" i="29" s="1"/>
  <c r="S5" i="38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M56" i="24" s="1"/>
  <c r="S52" i="52"/>
  <c r="S48"/>
  <c r="S44"/>
  <c r="S40"/>
  <c r="M40" i="24" s="1"/>
  <c r="S36" i="52"/>
  <c r="S32"/>
  <c r="S28"/>
  <c r="S24"/>
  <c r="M24" i="24" s="1"/>
  <c r="S20" i="52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M34" i="24" s="1"/>
  <c r="S30" i="52"/>
  <c r="S26"/>
  <c r="S22"/>
  <c r="S18"/>
  <c r="M18" i="24" s="1"/>
  <c r="S14" i="52"/>
  <c r="S10"/>
  <c r="S6"/>
  <c r="S83"/>
  <c r="M83" i="24" s="1"/>
  <c r="S79" i="52"/>
  <c r="S75"/>
  <c r="S71"/>
  <c r="S67"/>
  <c r="M67" i="24" s="1"/>
  <c r="S63" i="52"/>
  <c r="S59"/>
  <c r="S55"/>
  <c r="S51"/>
  <c r="M51" i="24" s="1"/>
  <c r="S47" i="52"/>
  <c r="S43"/>
  <c r="S39"/>
  <c r="S35"/>
  <c r="M35" i="24" s="1"/>
  <c r="S31" i="52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M72" i="29" s="1"/>
  <c r="W68" i="52"/>
  <c r="W64"/>
  <c r="W60"/>
  <c r="W56"/>
  <c r="M56" i="29" s="1"/>
  <c r="W52" i="52"/>
  <c r="W48"/>
  <c r="W44"/>
  <c r="W40"/>
  <c r="M40" i="29" s="1"/>
  <c r="W36" i="52"/>
  <c r="W32"/>
  <c r="W28"/>
  <c r="W24"/>
  <c r="W20"/>
  <c r="W16"/>
  <c r="W12"/>
  <c r="W8"/>
  <c r="M8" i="29" s="1"/>
  <c r="W4" i="52"/>
  <c r="W81"/>
  <c r="W77"/>
  <c r="W73"/>
  <c r="M73" i="29" s="1"/>
  <c r="W69" i="52"/>
  <c r="W65"/>
  <c r="W61"/>
  <c r="W57"/>
  <c r="W53"/>
  <c r="W49"/>
  <c r="W45"/>
  <c r="W41"/>
  <c r="M41" i="29" s="1"/>
  <c r="W37" i="52"/>
  <c r="W33"/>
  <c r="W29"/>
  <c r="W25"/>
  <c r="M25" i="29" s="1"/>
  <c r="W21" i="52"/>
  <c r="W17"/>
  <c r="W13"/>
  <c r="W9"/>
  <c r="W5"/>
  <c r="W82"/>
  <c r="W78"/>
  <c r="W74"/>
  <c r="M74" i="29" s="1"/>
  <c r="W70" i="52"/>
  <c r="W66"/>
  <c r="W62"/>
  <c r="W58"/>
  <c r="W54"/>
  <c r="W50"/>
  <c r="W46"/>
  <c r="W42"/>
  <c r="W38"/>
  <c r="W34"/>
  <c r="W30"/>
  <c r="W26"/>
  <c r="W22"/>
  <c r="W18"/>
  <c r="W14"/>
  <c r="W10"/>
  <c r="M10" i="29" s="1"/>
  <c r="W6" i="52"/>
  <c r="W83"/>
  <c r="W79"/>
  <c r="W75"/>
  <c r="M75" i="29" s="1"/>
  <c r="W71" i="52"/>
  <c r="W67"/>
  <c r="W63"/>
  <c r="W59"/>
  <c r="M59" i="29" s="1"/>
  <c r="W55" i="52"/>
  <c r="W51"/>
  <c r="W47"/>
  <c r="W43"/>
  <c r="M43" i="29" s="1"/>
  <c r="W39" i="52"/>
  <c r="W35"/>
  <c r="W31"/>
  <c r="W27"/>
  <c r="M27" i="29" s="1"/>
  <c r="W23" i="52"/>
  <c r="W19"/>
  <c r="W15"/>
  <c r="W11"/>
  <c r="M11" i="29" s="1"/>
  <c r="W7" i="52"/>
  <c r="W3"/>
  <c r="W97"/>
  <c r="W96"/>
  <c r="W93"/>
  <c r="W92"/>
  <c r="W88"/>
  <c r="F7" i="40"/>
  <c r="AE7" i="29" s="1"/>
  <c r="AE99" s="1"/>
  <c r="DK7" i="54"/>
  <c r="AG101" i="52"/>
  <c r="U96"/>
  <c r="U86"/>
  <c r="U93"/>
  <c r="U92"/>
  <c r="U91"/>
  <c r="U87"/>
  <c r="M87" i="27" s="1"/>
  <c r="U89" i="52"/>
  <c r="U88"/>
  <c r="U97"/>
  <c r="U82"/>
  <c r="M82" i="27" s="1"/>
  <c r="U78" i="52"/>
  <c r="U74"/>
  <c r="U70"/>
  <c r="U66"/>
  <c r="M66" i="27" s="1"/>
  <c r="U62" i="52"/>
  <c r="U58"/>
  <c r="U54"/>
  <c r="U50"/>
  <c r="M50" i="27" s="1"/>
  <c r="U46" i="52"/>
  <c r="U42"/>
  <c r="U38"/>
  <c r="U34"/>
  <c r="U30"/>
  <c r="U26"/>
  <c r="U22"/>
  <c r="U18"/>
  <c r="U14"/>
  <c r="U10"/>
  <c r="U6"/>
  <c r="U85"/>
  <c r="M85" i="27" s="1"/>
  <c r="U83" i="52"/>
  <c r="U79"/>
  <c r="U75"/>
  <c r="U71"/>
  <c r="M71" i="27" s="1"/>
  <c r="U67" i="52"/>
  <c r="U63"/>
  <c r="U59"/>
  <c r="U55"/>
  <c r="M55" i="27" s="1"/>
  <c r="U51" i="52"/>
  <c r="U47"/>
  <c r="U43"/>
  <c r="U39"/>
  <c r="U35"/>
  <c r="U31"/>
  <c r="U27"/>
  <c r="U23"/>
  <c r="M23" i="27" s="1"/>
  <c r="U19" i="52"/>
  <c r="U15"/>
  <c r="U11"/>
  <c r="U7"/>
  <c r="M7" i="27" s="1"/>
  <c r="U3" i="52"/>
  <c r="U84"/>
  <c r="U80"/>
  <c r="U76"/>
  <c r="M76" i="27" s="1"/>
  <c r="U72" i="52"/>
  <c r="U68"/>
  <c r="U64"/>
  <c r="U60"/>
  <c r="M60" i="27" s="1"/>
  <c r="U56" i="52"/>
  <c r="U52"/>
  <c r="U48"/>
  <c r="U44"/>
  <c r="M44" i="27" s="1"/>
  <c r="U40" i="52"/>
  <c r="U36"/>
  <c r="U32"/>
  <c r="U28"/>
  <c r="U24"/>
  <c r="U20"/>
  <c r="U16"/>
  <c r="U12"/>
  <c r="M12" i="27" s="1"/>
  <c r="U8" i="52"/>
  <c r="U4"/>
  <c r="U81"/>
  <c r="U77"/>
  <c r="M77" i="27" s="1"/>
  <c r="U73" i="52"/>
  <c r="U69"/>
  <c r="U65"/>
  <c r="U61"/>
  <c r="U57"/>
  <c r="U53"/>
  <c r="U49"/>
  <c r="U45"/>
  <c r="U41"/>
  <c r="U37"/>
  <c r="U33"/>
  <c r="U29"/>
  <c r="M29" i="27" s="1"/>
  <c r="U25" i="52"/>
  <c r="U21"/>
  <c r="U17"/>
  <c r="U13"/>
  <c r="M13" i="27" s="1"/>
  <c r="U9" i="52"/>
  <c r="U5"/>
  <c r="U94"/>
  <c r="U90"/>
  <c r="M90" i="27" s="1"/>
  <c r="U95" i="52"/>
  <c r="U98"/>
  <c r="T3"/>
  <c r="Q6" i="44"/>
  <c r="V85" i="52"/>
  <c r="V96"/>
  <c r="V86"/>
  <c r="V95"/>
  <c r="V92"/>
  <c r="V91"/>
  <c r="V90"/>
  <c r="V87"/>
  <c r="M87" i="28" s="1"/>
  <c r="V88" i="52"/>
  <c r="V81"/>
  <c r="V77"/>
  <c r="V73"/>
  <c r="M73" i="28" s="1"/>
  <c r="V69" i="52"/>
  <c r="V65"/>
  <c r="V61"/>
  <c r="V57"/>
  <c r="M57" i="28" s="1"/>
  <c r="V53" i="52"/>
  <c r="V49"/>
  <c r="V45"/>
  <c r="V41"/>
  <c r="M41" i="28" s="1"/>
  <c r="V37" i="52"/>
  <c r="V33"/>
  <c r="V29"/>
  <c r="V25"/>
  <c r="M25" i="28" s="1"/>
  <c r="V21" i="52"/>
  <c r="V17"/>
  <c r="V13"/>
  <c r="V9"/>
  <c r="M9" i="28" s="1"/>
  <c r="V5" i="52"/>
  <c r="V82"/>
  <c r="V78"/>
  <c r="V74"/>
  <c r="M74" i="28" s="1"/>
  <c r="V70" i="52"/>
  <c r="V66"/>
  <c r="V62"/>
  <c r="V58"/>
  <c r="M58" i="28" s="1"/>
  <c r="V54" i="52"/>
  <c r="V50"/>
  <c r="V46"/>
  <c r="V42"/>
  <c r="V38"/>
  <c r="V34"/>
  <c r="V30"/>
  <c r="V26"/>
  <c r="V22"/>
  <c r="V18"/>
  <c r="V14"/>
  <c r="V10"/>
  <c r="M10" i="28" s="1"/>
  <c r="V6" i="52"/>
  <c r="V83"/>
  <c r="V79"/>
  <c r="V75"/>
  <c r="M75" i="28" s="1"/>
  <c r="V71" i="52"/>
  <c r="V67"/>
  <c r="V63"/>
  <c r="V59"/>
  <c r="V55"/>
  <c r="V51"/>
  <c r="V47"/>
  <c r="V43"/>
  <c r="M43" i="28" s="1"/>
  <c r="V39" i="52"/>
  <c r="V35"/>
  <c r="V31"/>
  <c r="V27"/>
  <c r="M27" i="28" s="1"/>
  <c r="V23" i="52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M98" i="28" s="1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G66" s="1"/>
  <c r="DK52" i="54"/>
  <c r="C52" i="40"/>
  <c r="AN101" i="52"/>
  <c r="AJ101"/>
  <c r="L4" i="29"/>
  <c r="L5"/>
  <c r="L7"/>
  <c r="L8"/>
  <c r="L9"/>
  <c r="L11"/>
  <c r="L12"/>
  <c r="L13"/>
  <c r="L15"/>
  <c r="L16"/>
  <c r="L17"/>
  <c r="L19"/>
  <c r="L20"/>
  <c r="L21"/>
  <c r="L23"/>
  <c r="L24"/>
  <c r="L25"/>
  <c r="L27"/>
  <c r="L28"/>
  <c r="L29"/>
  <c r="L31"/>
  <c r="L32"/>
  <c r="L33"/>
  <c r="L35"/>
  <c r="L36"/>
  <c r="L37"/>
  <c r="L39"/>
  <c r="L40"/>
  <c r="L41"/>
  <c r="L43"/>
  <c r="L44"/>
  <c r="L45"/>
  <c r="L47"/>
  <c r="L48"/>
  <c r="L49"/>
  <c r="L51"/>
  <c r="L52"/>
  <c r="L53"/>
  <c r="L55"/>
  <c r="L56"/>
  <c r="L57"/>
  <c r="L59"/>
  <c r="L60"/>
  <c r="L61"/>
  <c r="L63"/>
  <c r="L64"/>
  <c r="L65"/>
  <c r="L67"/>
  <c r="L68"/>
  <c r="L69"/>
  <c r="L71"/>
  <c r="L72"/>
  <c r="L73"/>
  <c r="L75"/>
  <c r="L76"/>
  <c r="L77"/>
  <c r="L79"/>
  <c r="L80"/>
  <c r="L81"/>
  <c r="L83"/>
  <c r="L84"/>
  <c r="L85"/>
  <c r="L87"/>
  <c r="L88"/>
  <c r="L89"/>
  <c r="L91"/>
  <c r="L92"/>
  <c r="L93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7"/>
  <c r="L8"/>
  <c r="L9"/>
  <c r="L11"/>
  <c r="L12"/>
  <c r="L13"/>
  <c r="L15"/>
  <c r="L16"/>
  <c r="L17"/>
  <c r="L19"/>
  <c r="L20"/>
  <c r="L21"/>
  <c r="L23"/>
  <c r="L24"/>
  <c r="L25"/>
  <c r="L27"/>
  <c r="L28"/>
  <c r="L29"/>
  <c r="L31"/>
  <c r="L32"/>
  <c r="L33"/>
  <c r="L35"/>
  <c r="L36"/>
  <c r="L37"/>
  <c r="L39"/>
  <c r="L40"/>
  <c r="L41"/>
  <c r="L43"/>
  <c r="L44"/>
  <c r="L45"/>
  <c r="L47"/>
  <c r="L48"/>
  <c r="L49"/>
  <c r="L51"/>
  <c r="L52"/>
  <c r="L53"/>
  <c r="L55"/>
  <c r="L56"/>
  <c r="L57"/>
  <c r="L59"/>
  <c r="L60"/>
  <c r="L61"/>
  <c r="L63"/>
  <c r="L64"/>
  <c r="L65"/>
  <c r="L67"/>
  <c r="L68"/>
  <c r="L69"/>
  <c r="L71"/>
  <c r="L72"/>
  <c r="L73"/>
  <c r="L75"/>
  <c r="L76"/>
  <c r="L77"/>
  <c r="L79"/>
  <c r="L80"/>
  <c r="L81"/>
  <c r="L83"/>
  <c r="L84"/>
  <c r="L85"/>
  <c r="L87"/>
  <c r="L88"/>
  <c r="L89"/>
  <c r="L91"/>
  <c r="L92"/>
  <c r="L93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50" i="29"/>
  <c r="AF101" i="52"/>
  <c r="M42" i="27"/>
  <c r="M22"/>
  <c r="M5" i="28"/>
  <c r="M51" i="29"/>
  <c r="M19"/>
  <c r="M88" i="24"/>
  <c r="M88" i="29"/>
  <c r="M88" i="28"/>
  <c r="M88" i="27"/>
  <c r="M72" i="24"/>
  <c r="M72" i="28"/>
  <c r="M72" i="27"/>
  <c r="M97" i="28"/>
  <c r="M37"/>
  <c r="M29"/>
  <c r="M21"/>
  <c r="M98" i="27"/>
  <c r="M94"/>
  <c r="M90" i="28"/>
  <c r="M90" i="29"/>
  <c r="M70" i="28"/>
  <c r="M70" i="27"/>
  <c r="M70" i="29"/>
  <c r="M62" i="24"/>
  <c r="M54" i="27"/>
  <c r="M54" i="29"/>
  <c r="M54" i="24"/>
  <c r="M42" i="29"/>
  <c r="M38" i="27"/>
  <c r="M38" i="29"/>
  <c r="M38" i="24"/>
  <c r="M34" i="29"/>
  <c r="M30" i="24"/>
  <c r="M26" i="27"/>
  <c r="M26" i="24"/>
  <c r="M26" i="29"/>
  <c r="M22"/>
  <c r="M22" i="24"/>
  <c r="M14"/>
  <c r="M6" i="27"/>
  <c r="M6" i="29"/>
  <c r="M6" i="24"/>
  <c r="M91" i="27"/>
  <c r="M91" i="29"/>
  <c r="M91" i="28"/>
  <c r="M87" i="29"/>
  <c r="M83" i="27"/>
  <c r="M83" i="29"/>
  <c r="M75" i="27"/>
  <c r="M71" i="29"/>
  <c r="M71" i="28"/>
  <c r="M67" i="27"/>
  <c r="M67" i="29"/>
  <c r="M67" i="28"/>
  <c r="M59" i="27"/>
  <c r="M59" i="28"/>
  <c r="M51" i="27"/>
  <c r="M51" i="28"/>
  <c r="M43" i="27"/>
  <c r="M39" i="28"/>
  <c r="M39" i="27"/>
  <c r="M35"/>
  <c r="M35" i="29"/>
  <c r="M35" i="28"/>
  <c r="M27" i="27"/>
  <c r="M23" i="29"/>
  <c r="M23" i="28"/>
  <c r="M19" i="27"/>
  <c r="M19" i="24"/>
  <c r="M19" i="28"/>
  <c r="M11" i="27"/>
  <c r="M11" i="28"/>
  <c r="M92" i="29"/>
  <c r="M92" i="28"/>
  <c r="M92" i="27"/>
  <c r="M84"/>
  <c r="M80"/>
  <c r="M68" i="29"/>
  <c r="M60" i="24"/>
  <c r="M60" i="29"/>
  <c r="M60" i="28"/>
  <c r="M56"/>
  <c r="M56" i="27"/>
  <c r="M52" i="29"/>
  <c r="M44" i="24"/>
  <c r="M44" i="29"/>
  <c r="M44" i="28"/>
  <c r="M40"/>
  <c r="M40" i="27"/>
  <c r="M36" i="29"/>
  <c r="M28" i="24"/>
  <c r="M28" i="29"/>
  <c r="M28" i="28"/>
  <c r="M28" i="27"/>
  <c r="M24" i="28"/>
  <c r="M24" i="27"/>
  <c r="M24" i="29"/>
  <c r="M20"/>
  <c r="M12" i="24"/>
  <c r="M12" i="29"/>
  <c r="M12" i="28"/>
  <c r="M8"/>
  <c r="M8" i="27"/>
  <c r="M8" i="24"/>
  <c r="M4" i="28"/>
  <c r="M85"/>
  <c r="M96" i="27"/>
  <c r="M76" i="29"/>
  <c r="M76" i="28"/>
  <c r="M69"/>
  <c r="M53"/>
  <c r="M86"/>
  <c r="M86" i="27"/>
  <c r="M86" i="24"/>
  <c r="M86" i="29"/>
  <c r="M58" i="27"/>
  <c r="M58" i="29"/>
  <c r="M10" i="27"/>
  <c r="M92" i="24"/>
  <c r="M76"/>
  <c r="M90"/>
  <c r="M74"/>
  <c r="M70"/>
  <c r="M42"/>
  <c r="M91"/>
  <c r="M87"/>
  <c r="M75"/>
  <c r="M71"/>
  <c r="M59"/>
  <c r="M55"/>
  <c r="M43"/>
  <c r="M39"/>
  <c r="M27"/>
  <c r="M23"/>
  <c r="M11"/>
  <c r="M7" i="29"/>
  <c r="M7" i="28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 i="24"/>
  <c r="M69" i="29"/>
  <c r="M69" i="24"/>
  <c r="M65"/>
  <c r="M61" i="29"/>
  <c r="M57"/>
  <c r="M57" i="24"/>
  <c r="M54" i="28"/>
  <c r="M53" i="29"/>
  <c r="M53" i="24"/>
  <c r="M45" i="29"/>
  <c r="M41" i="24"/>
  <c r="M38" i="28"/>
  <c r="M37" i="29"/>
  <c r="M37" i="24"/>
  <c r="M33"/>
  <c r="M29" i="29"/>
  <c r="M25" i="24"/>
  <c r="M22" i="28"/>
  <c r="M21" i="29"/>
  <c r="M21" i="24"/>
  <c r="M13" i="29"/>
  <c r="M9"/>
  <c r="M9" i="24"/>
  <c r="M5" i="29"/>
  <c r="M5" i="24"/>
  <c r="M93" i="27"/>
  <c r="M89"/>
  <c r="M73"/>
  <c r="M69"/>
  <c r="M57"/>
  <c r="M53"/>
  <c r="M41"/>
  <c r="M37"/>
  <c r="M25"/>
  <c r="M21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V101" s="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AM98" s="1"/>
  <c r="T98"/>
  <c r="S98"/>
  <c r="L98"/>
  <c r="AK97"/>
  <c r="AJ97"/>
  <c r="AI97"/>
  <c r="AH97"/>
  <c r="T97"/>
  <c r="S97"/>
  <c r="V97" s="1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AM94" s="1"/>
  <c r="T94"/>
  <c r="S94"/>
  <c r="L94"/>
  <c r="AK93"/>
  <c r="AJ93"/>
  <c r="AI93"/>
  <c r="AH93"/>
  <c r="T93"/>
  <c r="S93"/>
  <c r="V93" s="1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AM90" s="1"/>
  <c r="T90"/>
  <c r="S90"/>
  <c r="L90"/>
  <c r="AK89"/>
  <c r="AJ89"/>
  <c r="AI89"/>
  <c r="AH89"/>
  <c r="T89"/>
  <c r="S89"/>
  <c r="V89" s="1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AM86" s="1"/>
  <c r="T86"/>
  <c r="S86"/>
  <c r="L86"/>
  <c r="AK85"/>
  <c r="AJ85"/>
  <c r="AI85"/>
  <c r="AH85"/>
  <c r="T85"/>
  <c r="S85"/>
  <c r="V85" s="1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V81" s="1"/>
  <c r="L81"/>
  <c r="AK80"/>
  <c r="AJ80"/>
  <c r="AI80"/>
  <c r="AH80"/>
  <c r="T80"/>
  <c r="S80"/>
  <c r="L80"/>
  <c r="AK79"/>
  <c r="AJ79"/>
  <c r="AI79"/>
  <c r="AH79"/>
  <c r="AM79" s="1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AM75" s="1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AM71" s="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V69" s="1"/>
  <c r="L69"/>
  <c r="AK68"/>
  <c r="AJ68"/>
  <c r="AI68"/>
  <c r="AH68"/>
  <c r="T68"/>
  <c r="S68"/>
  <c r="L68"/>
  <c r="AK67"/>
  <c r="AJ67"/>
  <c r="AI67"/>
  <c r="AH67"/>
  <c r="AM67" s="1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AM59" s="1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AM55" s="1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AM47" s="1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AM43" s="1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V37" s="1"/>
  <c r="L37"/>
  <c r="AK36"/>
  <c r="AJ36"/>
  <c r="AI36"/>
  <c r="AH36"/>
  <c r="T36"/>
  <c r="S36"/>
  <c r="V36" s="1"/>
  <c r="L36"/>
  <c r="AK35"/>
  <c r="AJ35"/>
  <c r="AI35"/>
  <c r="AH35"/>
  <c r="AM35" s="1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V33" s="1"/>
  <c r="L33"/>
  <c r="AK32"/>
  <c r="AJ32"/>
  <c r="AI32"/>
  <c r="AH32"/>
  <c r="AM32" s="1"/>
  <c r="T32"/>
  <c r="S32"/>
  <c r="V32" s="1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V29" s="1"/>
  <c r="L29"/>
  <c r="AK28"/>
  <c r="AJ28"/>
  <c r="AI28"/>
  <c r="AH28"/>
  <c r="AM28" s="1"/>
  <c r="T28"/>
  <c r="S28"/>
  <c r="V28" s="1"/>
  <c r="L28"/>
  <c r="AK27"/>
  <c r="AJ27"/>
  <c r="AI27"/>
  <c r="AH27"/>
  <c r="AM27" s="1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V24" s="1"/>
  <c r="L24"/>
  <c r="AK23"/>
  <c r="AJ23"/>
  <c r="AI23"/>
  <c r="AH23"/>
  <c r="AM23" s="1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V16" s="1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AM100"/>
  <c r="V100"/>
  <c r="AM99"/>
  <c r="V99"/>
  <c r="V98"/>
  <c r="AM97"/>
  <c r="AM96"/>
  <c r="V96"/>
  <c r="AM95"/>
  <c r="V95"/>
  <c r="V94"/>
  <c r="AM93"/>
  <c r="AM92"/>
  <c r="V92"/>
  <c r="AM91"/>
  <c r="V91"/>
  <c r="V90"/>
  <c r="AM89"/>
  <c r="AM88"/>
  <c r="V88"/>
  <c r="AM87"/>
  <c r="V87"/>
  <c r="V86"/>
  <c r="AM85"/>
  <c r="AM84"/>
  <c r="V84"/>
  <c r="AM83"/>
  <c r="V83"/>
  <c r="AM81"/>
  <c r="V80"/>
  <c r="V78"/>
  <c r="AM77"/>
  <c r="V77"/>
  <c r="V74"/>
  <c r="AM73"/>
  <c r="V72"/>
  <c r="V70"/>
  <c r="V68"/>
  <c r="AM65"/>
  <c r="V64"/>
  <c r="V62"/>
  <c r="AM61"/>
  <c r="V58"/>
  <c r="AM57"/>
  <c r="V54"/>
  <c r="V52"/>
  <c r="AM51"/>
  <c r="V51"/>
  <c r="V50"/>
  <c r="AM49"/>
  <c r="V48"/>
  <c r="V47"/>
  <c r="AM45"/>
  <c r="V45"/>
  <c r="AM41"/>
  <c r="V40"/>
  <c r="AM39"/>
  <c r="AM33"/>
  <c r="V30"/>
  <c r="AM29"/>
  <c r="V26"/>
  <c r="AM25"/>
  <c r="V22"/>
  <c r="V20"/>
  <c r="AM17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D99" i="40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3" i="40" l="1"/>
  <c r="G7"/>
  <c r="F99"/>
  <c r="AE66" i="26"/>
  <c r="E99" i="40"/>
  <c r="O98" i="38"/>
  <c r="L98" i="24" s="1"/>
  <c r="AE99" i="27"/>
  <c r="AE99" i="28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C35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31" i="30"/>
  <c r="AD35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AC4" i="27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G48" i="44" s="1"/>
  <c r="R45" i="14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G49" i="44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O46" i="14" l="1"/>
  <c r="E46" i="62" s="1"/>
  <c r="G46" s="1"/>
  <c r="V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N54" i="26" s="1"/>
  <c r="O54" i="53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N74" i="27" s="1"/>
  <c r="K74" i="53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AC88" i="29" l="1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G90" i="44" s="1"/>
  <c r="R87" i="14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<sst xmlns="http://schemas.openxmlformats.org/spreadsheetml/2006/main" count="8043" uniqueCount="536">
  <si>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</si>
  <si>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</si>
  <si>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</si>
  <si>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</si>
  <si>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</si>
  <si>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</si>
  <si>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</si>
  <si>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</si>
  <si>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</si>
  <si>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</si>
  <si>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</si>
  <si>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</si>
  <si>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</si>
  <si>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</si>
  <si>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</si>
  <si>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</si>
  <si>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</si>
  <si>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</si>
  <si>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</si>
  <si>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</si>
  <si>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</si>
  <si>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</si>
  <si>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</si>
  <si>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</si>
  <si>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</si>
  <si>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</si>
  <si>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</si>
  <si>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</si>
  <si>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</si>
  <si>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</si>
  <si>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</si>
  <si>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</si>
  <si>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</si>
  <si>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</si>
  <si>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</si>
  <si>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</si>
  <si>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</si>
  <si>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</si>
  <si>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</si>
  <si>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</si>
  <si>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</si>
  <si>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</si>
  <si>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</si>
  <si>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</si>
  <si>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</si>
  <si>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</si>
  <si>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</si>
  <si>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</si>
  <si>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</si>
  <si>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</si>
  <si>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</si>
  <si>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</si>
  <si>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</si>
  <si>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</si>
  <si>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</si>
  <si>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</si>
  <si>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</si>
  <si>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</si>
  <si>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</si>
  <si>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</si>
  <si>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</si>
  <si>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</si>
  <si>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</si>
  <si>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</si>
  <si>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</si>
  <si>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</si>
  <si>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</si>
  <si>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</si>
  <si>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</si>
  <si>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</si>
  <si>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</si>
  <si>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</si>
  <si>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</si>
  <si>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</si>
  <si>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</si>
  <si>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</si>
  <si>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</si>
  <si>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</si>
  <si>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</si>
  <si>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</si>
  <si>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</si>
  <si>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</si>
  <si>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</si>
  <si>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</si>
  <si>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</si>
  <si>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</si>
  <si>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</si>
  <si>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</si>
  <si>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</si>
  <si>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</si>
  <si>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</si>
  <si>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</si>
  <si>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</si>
  <si>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</si>
  <si>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</si>
  <si>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</si>
  <si>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</si>
  <si>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</si>
  <si>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</si>
  <si>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</si>
  <si>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</si>
  <si>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</si>
  <si>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</si>
  <si>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</si>
  <si>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</si>
  <si>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</si>
  <si>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</si>
  <si>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</si>
  <si>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</si>
  <si>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</si>
  <si>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</si>
  <si>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</si>
  <si>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</si>
  <si>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</si>
  <si>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</si>
  <si>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</si>
  <si>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</si>
  <si>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</si>
  <si>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</si>
  <si>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</si>
  <si>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</si>
  <si>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</si>
  <si>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</si>
  <si>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</si>
  <si>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</si>
  <si>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</si>
  <si>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</si>
  <si>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</si>
  <si>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</si>
  <si>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</si>
  <si>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</si>
  <si>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</si>
  <si>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</si>
  <si>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</si>
  <si>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</si>
  <si>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</si>
  <si>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</si>
  <si>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</si>
  <si>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</si>
  <si>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</si>
  <si>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</si>
  <si>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</si>
  <si>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</si>
  <si>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</si>
  <si>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</si>
  <si>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</si>
  <si>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</si>
  <si>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</si>
  <si>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</si>
  <si>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</si>
  <si>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</si>
  <si>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</si>
  <si>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</si>
  <si>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</si>
  <si>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</si>
  <si>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</si>
  <si>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</si>
  <si>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</si>
  <si>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</si>
  <si>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</si>
  <si>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</si>
  <si>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</si>
  <si>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</si>
  <si>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</si>
  <si>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</si>
  <si>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</si>
  <si>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</si>
  <si>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</si>
  <si>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</si>
  <si>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</si>
  <si>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</si>
  <si>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</si>
  <si>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</si>
  <si>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</si>
  <si>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</si>
  <si>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</si>
  <si>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</si>
  <si>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</si>
  <si>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</si>
  <si>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</si>
  <si>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</si>
  <si>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</si>
  <si>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</si>
  <si>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</si>
  <si>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</si>
  <si>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</si>
  <si>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</si>
  <si>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</si>
  <si>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</si>
  <si>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</si>
  <si>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</si>
  <si>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</si>
  <si>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</si>
  <si>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</si>
  <si>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</si>
  <si>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</si>
  <si>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</si>
  <si>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</si>
  <si>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</si>
  <si>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</si>
  <si>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</si>
  <si>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</si>
  <si>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</si>
  <si>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</si>
  <si>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</si>
  <si>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</si>
  <si>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</si>
  <si>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</si>
  <si>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</si>
  <si>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</si>
  <si>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</si>
  <si>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</si>
  <si>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</si>
  <si>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</si>
  <si>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</si>
  <si>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</si>
  <si>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</si>
  <si>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</si>
  <si>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</si>
  <si>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</si>
  <si>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</si>
  <si>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</si>
  <si>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</si>
  <si>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</si>
  <si>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</si>
  <si>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</si>
  <si>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</si>
  <si>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</si>
  <si>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</si>
  <si>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</si>
  <si>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</si>
  <si>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</si>
  <si>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</si>
  <si>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</si>
  <si>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</si>
  <si>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</si>
  <si>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</si>
  <si>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</si>
  <si>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</si>
  <si>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</si>
  <si>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</si>
  <si>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</si>
  <si>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</si>
  <si>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</si>
  <si>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</si>
  <si>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</si>
  <si>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</si>
  <si>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</si>
  <si>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</si>
  <si>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</si>
  <si>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</si>
  <si>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</si>
  <si>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</si>
  <si>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</si>
  <si>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</si>
  <si>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</si>
  <si>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</si>
  <si>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</si>
  <si>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</si>
  <si>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</si>
  <si>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</si>
  <si>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</si>
  <si>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</si>
  <si>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</si>
  <si>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</si>
  <si>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</si>
  <si>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</si>
  <si>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</si>
  <si>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</si>
  <si>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</si>
  <si>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</si>
  <si>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</si>
  <si>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</si>
  <si>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</si>
  <si>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</si>
  <si>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</si>
  <si>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</si>
  <si>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</si>
  <si>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</si>
  <si>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</si>
  <si>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</si>
  <si>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</si>
  <si>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</si>
  <si>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</si>
  <si>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</si>
  <si>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</si>
  <si>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</si>
  <si>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</si>
  <si>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</si>
  <si>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</si>
  <si>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</si>
  <si>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</si>
  <si>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</si>
  <si>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</si>
  <si>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</si>
  <si>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</si>
  <si>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</si>
  <si>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</si>
  <si>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</si>
  <si>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</si>
  <si>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</si>
  <si>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</si>
  <si>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</si>
  <si>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</si>
  <si>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</si>
  <si>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</si>
  <si>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</si>
  <si>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</si>
  <si>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</si>
  <si>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</si>
  <si>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</si>
  <si>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</si>
  <si>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</si>
  <si>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</si>
  <si>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</si>
  <si>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</si>
  <si>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</si>
  <si>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</si>
  <si>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</si>
  <si>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</si>
  <si>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</si>
  <si>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</si>
  <si>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</si>
  <si>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</si>
  <si>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</si>
  <si>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</si>
  <si>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</si>
  <si>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</si>
  <si>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</si>
  <si>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</si>
  <si>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</si>
  <si>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</si>
  <si>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</si>
  <si>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</si>
  <si>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</si>
  <si>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</si>
  <si>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</si>
  <si>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</si>
  <si>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</si>
  <si>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</si>
  <si>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</si>
  <si>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</si>
  <si>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</si>
  <si>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</si>
  <si>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</si>
  <si>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</si>
  <si>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</si>
  <si>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</si>
  <si>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</si>
  <si>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</si>
  <si>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</si>
  <si>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</si>
  <si>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</si>
  <si>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</si>
  <si>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</si>
  <si>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</si>
  <si>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</si>
  <si>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</si>
  <si>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</si>
  <si>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</si>
  <si>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</si>
  <si>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</si>
  <si>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</si>
  <si>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</si>
  <si>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</si>
  <si>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</si>
  <si>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</si>
  <si>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</si>
  <si>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</si>
  <si>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</si>
  <si>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</si>
  <si>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</si>
  <si>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</si>
  <si>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</si>
  <si>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</si>
  <si>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</si>
  <si>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</si>
  <si>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</si>
  <si>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</si>
  <si>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</si>
  <si>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</si>
  <si>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</si>
  <si>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</si>
  <si>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</si>
  <si>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</si>
  <si>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</si>
  <si>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</si>
  <si>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</si>
  <si>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</si>
  <si>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</si>
  <si>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</si>
  <si>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</si>
  <si>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</si>
  <si>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</si>
  <si>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</si>
  <si>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</si>
  <si>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</si>
  <si>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</si>
  <si>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</si>
  <si>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</si>
  <si>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</si>
  <si>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</si>
  <si>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</si>
  <si>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</si>
  <si>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</si>
  <si>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</si>
  <si>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</si>
  <si>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</si>
  <si>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</si>
  <si>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</si>
  <si>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</si>
  <si>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</si>
  <si>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</si>
  <si>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</si>
  <si>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</si>
  <si>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</si>
  <si>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</si>
  <si>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</si>
  <si>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</si>
  <si>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</si>
  <si>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</si>
  <si>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</si>
  <si>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</si>
  <si>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</si>
  <si>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</si>
  <si>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</si>
  <si>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</si>
  <si>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</si>
  <si>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</si>
  <si>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</si>
  <si>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</si>
  <si>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</si>
  <si>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</si>
  <si>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</si>
  <si>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</si>
  <si>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</si>
  <si>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</si>
  <si>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</si>
  <si>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</si>
  <si>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</si>
  <si>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</si>
  <si>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</si>
  <si>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</si>
  <si>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</si>
  <si>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</si>
  <si>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</si>
  <si>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</si>
  <si>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</si>
  <si>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</si>
  <si>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</si>
  <si>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</si>
  <si>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</si>
  <si>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55IS2022/09/19</t>
  </si>
  <si>
    <t>BRBCL(ER-36)</t>
  </si>
  <si>
    <t>FSTPP I &amp; II(ER-36)</t>
  </si>
  <si>
    <t>KGSU1AND2(SR-37)</t>
  </si>
  <si>
    <t>KGSU3AND4(SR-37)</t>
  </si>
  <si>
    <t>KHSTPP-II(ER-36)</t>
  </si>
  <si>
    <t>KKNP(SR-37)</t>
  </si>
  <si>
    <t>KUDGI(SR-37)</t>
  </si>
  <si>
    <t>MAPS(SR-37)</t>
  </si>
  <si>
    <t>NLCEXP(SR-37)</t>
  </si>
  <si>
    <t>NLCIIST1(SR-37)</t>
  </si>
  <si>
    <t>NLCIIST2(SR-37)</t>
  </si>
  <si>
    <t>NLCTS2EXP(SR-37)</t>
  </si>
  <si>
    <t>NNTPP(SR-37)</t>
  </si>
  <si>
    <t>NTPL(SR-37)</t>
  </si>
  <si>
    <t>RSTPSU1TO6(SR-37)</t>
  </si>
  <si>
    <t>RSTPSU7(SR-37)</t>
  </si>
  <si>
    <t>SIMHST2(SR-37)</t>
  </si>
  <si>
    <t>TALA(ER-36)</t>
  </si>
  <si>
    <t>TALST2(SR-37)</t>
  </si>
  <si>
    <t>VALLURNTECL(SR-37)</t>
  </si>
  <si>
    <t>CHANJUII</t>
  </si>
  <si>
    <t>GBHHPL</t>
  </si>
  <si>
    <t>GEE_HP</t>
  </si>
  <si>
    <t>GMRKEL</t>
  </si>
  <si>
    <t>GOA_Beneficiary</t>
  </si>
  <si>
    <t>HP</t>
  </si>
  <si>
    <t>HP-GOVT</t>
  </si>
  <si>
    <t>JPL</t>
  </si>
  <si>
    <t>KSK_MAHANADI</t>
  </si>
  <si>
    <t>KWHEP</t>
  </si>
  <si>
    <t>Manipur_Ben</t>
  </si>
  <si>
    <t>Meghalaya_Ben</t>
  </si>
  <si>
    <t>NSLSUGAR</t>
  </si>
  <si>
    <t>SAINJ</t>
  </si>
  <si>
    <t>SEILP2</t>
  </si>
  <si>
    <t>SHPPBPL</t>
  </si>
  <si>
    <t>SIKKIM</t>
  </si>
  <si>
    <t>Teesta_III</t>
  </si>
  <si>
    <t>VSPL-RAJ</t>
  </si>
  <si>
    <t>TS1PL_BKN</t>
  </si>
  <si>
    <t>East_Delhi_Waste_Processing_Company_Limited_(EDWPCL)</t>
  </si>
  <si>
    <t>SASAN(WR-37)</t>
  </si>
  <si>
    <t>ANTA_CRF(NR-104)</t>
  </si>
  <si>
    <t>ANTA_GF(NR-104)</t>
  </si>
  <si>
    <t>ANTA_LF(NR-104)</t>
  </si>
  <si>
    <t>ANTA_RF(NR-104)</t>
  </si>
  <si>
    <t>AURY_CRF(NR-104)</t>
  </si>
  <si>
    <t>AURY_GF(NR-104)</t>
  </si>
  <si>
    <t>AURY_LF(NR-104)</t>
  </si>
  <si>
    <t>AURY_RF(NR-104)</t>
  </si>
  <si>
    <t>BSIUL(NR-104)</t>
  </si>
  <si>
    <t>CHAMERA1(NR-104)</t>
  </si>
  <si>
    <t>CHAMERA2(NR-104)</t>
  </si>
  <si>
    <t>CHAMERA3(NR-104)</t>
  </si>
  <si>
    <t>DADRI_CRF(NR-104)</t>
  </si>
  <si>
    <t>DADRI_GF(NR-104)</t>
  </si>
  <si>
    <t>DADRI_LF(NR-104)</t>
  </si>
  <si>
    <t>DADRI_RF(NR-104)</t>
  </si>
  <si>
    <t>DADRT2(NR-104)</t>
  </si>
  <si>
    <t>DHAULIGNGA(NR-104)</t>
  </si>
  <si>
    <t>DULHASTI(NR-104)</t>
  </si>
  <si>
    <t>JHAJJAR(NR-104)</t>
  </si>
  <si>
    <t>KOTESHWR(NR-104)</t>
  </si>
  <si>
    <t>NAPP(NR-104)</t>
  </si>
  <si>
    <t>NJPC(NR-104)</t>
  </si>
  <si>
    <t>PARBATI3(NR-104)</t>
  </si>
  <si>
    <t>RAPPB(NR-104)</t>
  </si>
  <si>
    <t>RAPPC(NR-104)</t>
  </si>
  <si>
    <t>RIHAND1(NR-104)</t>
  </si>
  <si>
    <t>RIHAND2(NR-104)</t>
  </si>
  <si>
    <t>RIHAND3(NR-104)</t>
  </si>
  <si>
    <t>SALAL(NR-104)</t>
  </si>
  <si>
    <t>SEWA2(NR-104)</t>
  </si>
  <si>
    <t>SINGRAULI(NR-104)</t>
  </si>
  <si>
    <t>SINGRAULI_HYDRO(NR-104)</t>
  </si>
  <si>
    <t>TANAKPUR(NR-104)</t>
  </si>
  <si>
    <t>TEHRI(NR-104)</t>
  </si>
  <si>
    <t>UNCHAHAR1(NR-104)</t>
  </si>
  <si>
    <t>UNCHAHAR2(NR-104)</t>
  </si>
  <si>
    <t>UNCHAHAR3(NR-104)</t>
  </si>
  <si>
    <t>UNCHAHAR4(NR-104)</t>
  </si>
  <si>
    <t>URI(NR-104)</t>
  </si>
  <si>
    <t>URI2(NR-104)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</si>
</sst>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120</v>
          </cell>
          <cell r="C5">
            <v>0</v>
          </cell>
          <cell r="D5">
            <v>200</v>
          </cell>
          <cell r="E5">
            <v>0</v>
          </cell>
          <cell r="H5">
            <v>120</v>
          </cell>
          <cell r="I5">
            <v>0</v>
          </cell>
          <cell r="J5">
            <v>33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200</v>
          </cell>
          <cell r="E6">
            <v>0</v>
          </cell>
          <cell r="H6">
            <v>120</v>
          </cell>
          <cell r="I6">
            <v>0</v>
          </cell>
          <cell r="J6">
            <v>33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200</v>
          </cell>
          <cell r="E7">
            <v>0</v>
          </cell>
          <cell r="H7">
            <v>120</v>
          </cell>
          <cell r="I7">
            <v>0</v>
          </cell>
          <cell r="J7">
            <v>33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200</v>
          </cell>
          <cell r="E8">
            <v>0</v>
          </cell>
          <cell r="H8">
            <v>120</v>
          </cell>
          <cell r="I8">
            <v>0</v>
          </cell>
          <cell r="J8">
            <v>33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200</v>
          </cell>
          <cell r="E9">
            <v>0</v>
          </cell>
          <cell r="H9">
            <v>120</v>
          </cell>
          <cell r="I9">
            <v>0</v>
          </cell>
          <cell r="J9">
            <v>33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200</v>
          </cell>
          <cell r="E10">
            <v>0</v>
          </cell>
          <cell r="H10">
            <v>120</v>
          </cell>
          <cell r="I10">
            <v>0</v>
          </cell>
          <cell r="J10">
            <v>33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200</v>
          </cell>
          <cell r="E11">
            <v>0</v>
          </cell>
          <cell r="H11">
            <v>120</v>
          </cell>
          <cell r="I11">
            <v>0</v>
          </cell>
          <cell r="J11">
            <v>33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200</v>
          </cell>
          <cell r="E12">
            <v>0</v>
          </cell>
          <cell r="H12">
            <v>120</v>
          </cell>
          <cell r="I12">
            <v>0</v>
          </cell>
          <cell r="J12">
            <v>33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200</v>
          </cell>
          <cell r="E13">
            <v>0</v>
          </cell>
          <cell r="H13">
            <v>120</v>
          </cell>
          <cell r="I13">
            <v>0</v>
          </cell>
          <cell r="J13">
            <v>33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200</v>
          </cell>
          <cell r="E14">
            <v>0</v>
          </cell>
          <cell r="H14">
            <v>120</v>
          </cell>
          <cell r="I14">
            <v>0</v>
          </cell>
          <cell r="J14">
            <v>33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200</v>
          </cell>
          <cell r="E15">
            <v>0</v>
          </cell>
          <cell r="H15">
            <v>120</v>
          </cell>
          <cell r="I15">
            <v>0</v>
          </cell>
          <cell r="J15">
            <v>33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200</v>
          </cell>
          <cell r="E16">
            <v>0</v>
          </cell>
          <cell r="H16">
            <v>120</v>
          </cell>
          <cell r="I16">
            <v>0</v>
          </cell>
          <cell r="J16">
            <v>33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200</v>
          </cell>
          <cell r="E17">
            <v>0</v>
          </cell>
          <cell r="H17">
            <v>120</v>
          </cell>
          <cell r="I17">
            <v>0</v>
          </cell>
          <cell r="J17">
            <v>34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200</v>
          </cell>
          <cell r="E18">
            <v>0</v>
          </cell>
          <cell r="H18">
            <v>120</v>
          </cell>
          <cell r="I18">
            <v>0</v>
          </cell>
          <cell r="J18">
            <v>34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200</v>
          </cell>
          <cell r="E19">
            <v>0</v>
          </cell>
          <cell r="H19">
            <v>120</v>
          </cell>
          <cell r="I19">
            <v>0</v>
          </cell>
          <cell r="J19">
            <v>34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200</v>
          </cell>
          <cell r="E20">
            <v>0</v>
          </cell>
          <cell r="H20">
            <v>120</v>
          </cell>
          <cell r="I20">
            <v>0</v>
          </cell>
          <cell r="J20">
            <v>34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200</v>
          </cell>
          <cell r="E21">
            <v>0</v>
          </cell>
          <cell r="H21">
            <v>120</v>
          </cell>
          <cell r="I21">
            <v>0</v>
          </cell>
          <cell r="J21">
            <v>34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200</v>
          </cell>
          <cell r="E22">
            <v>0</v>
          </cell>
          <cell r="H22">
            <v>120</v>
          </cell>
          <cell r="I22">
            <v>0</v>
          </cell>
          <cell r="J22">
            <v>34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200</v>
          </cell>
          <cell r="E23">
            <v>0</v>
          </cell>
          <cell r="H23">
            <v>120</v>
          </cell>
          <cell r="I23">
            <v>0</v>
          </cell>
          <cell r="J23">
            <v>34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200</v>
          </cell>
          <cell r="E24">
            <v>0</v>
          </cell>
          <cell r="H24">
            <v>120</v>
          </cell>
          <cell r="I24">
            <v>0</v>
          </cell>
          <cell r="J24">
            <v>34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200</v>
          </cell>
          <cell r="E25">
            <v>0</v>
          </cell>
          <cell r="H25">
            <v>120</v>
          </cell>
          <cell r="I25">
            <v>0</v>
          </cell>
          <cell r="J25">
            <v>34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200</v>
          </cell>
          <cell r="E26">
            <v>0</v>
          </cell>
          <cell r="H26">
            <v>120</v>
          </cell>
          <cell r="I26">
            <v>0</v>
          </cell>
          <cell r="J26">
            <v>34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200</v>
          </cell>
          <cell r="E27">
            <v>0</v>
          </cell>
          <cell r="H27">
            <v>120</v>
          </cell>
          <cell r="I27">
            <v>0</v>
          </cell>
          <cell r="J27">
            <v>34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200</v>
          </cell>
          <cell r="E28">
            <v>0</v>
          </cell>
          <cell r="H28">
            <v>120</v>
          </cell>
          <cell r="I28">
            <v>0</v>
          </cell>
          <cell r="J28">
            <v>34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200</v>
          </cell>
          <cell r="E29">
            <v>0</v>
          </cell>
          <cell r="H29">
            <v>120</v>
          </cell>
          <cell r="I29">
            <v>0</v>
          </cell>
          <cell r="J29">
            <v>34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200</v>
          </cell>
          <cell r="E30">
            <v>0</v>
          </cell>
          <cell r="H30">
            <v>120</v>
          </cell>
          <cell r="I30">
            <v>0</v>
          </cell>
          <cell r="J30">
            <v>34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200</v>
          </cell>
          <cell r="E31">
            <v>0</v>
          </cell>
          <cell r="H31">
            <v>120</v>
          </cell>
          <cell r="I31">
            <v>0</v>
          </cell>
          <cell r="J31">
            <v>34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200</v>
          </cell>
          <cell r="E32">
            <v>0</v>
          </cell>
          <cell r="H32">
            <v>120</v>
          </cell>
          <cell r="I32">
            <v>0</v>
          </cell>
          <cell r="J32">
            <v>34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200</v>
          </cell>
          <cell r="E33">
            <v>0</v>
          </cell>
          <cell r="H33">
            <v>120</v>
          </cell>
          <cell r="I33">
            <v>0</v>
          </cell>
          <cell r="J33">
            <v>34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200</v>
          </cell>
          <cell r="E34">
            <v>0</v>
          </cell>
          <cell r="H34">
            <v>120</v>
          </cell>
          <cell r="I34">
            <v>0</v>
          </cell>
          <cell r="J34">
            <v>34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200</v>
          </cell>
          <cell r="E35">
            <v>0</v>
          </cell>
          <cell r="H35">
            <v>120</v>
          </cell>
          <cell r="I35">
            <v>0</v>
          </cell>
          <cell r="J35">
            <v>34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200</v>
          </cell>
          <cell r="E36">
            <v>0</v>
          </cell>
          <cell r="H36">
            <v>120</v>
          </cell>
          <cell r="I36">
            <v>0</v>
          </cell>
          <cell r="J36">
            <v>34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200</v>
          </cell>
          <cell r="E37">
            <v>0</v>
          </cell>
          <cell r="H37">
            <v>120</v>
          </cell>
          <cell r="I37">
            <v>0</v>
          </cell>
          <cell r="J37">
            <v>33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200</v>
          </cell>
          <cell r="E38">
            <v>0</v>
          </cell>
          <cell r="H38">
            <v>120</v>
          </cell>
          <cell r="I38">
            <v>0</v>
          </cell>
          <cell r="J38">
            <v>33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200</v>
          </cell>
          <cell r="E39">
            <v>0</v>
          </cell>
          <cell r="H39">
            <v>120</v>
          </cell>
          <cell r="I39">
            <v>0</v>
          </cell>
          <cell r="J39">
            <v>33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200</v>
          </cell>
          <cell r="E40">
            <v>0</v>
          </cell>
          <cell r="H40">
            <v>120</v>
          </cell>
          <cell r="I40">
            <v>0</v>
          </cell>
          <cell r="J40">
            <v>33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200</v>
          </cell>
          <cell r="E41">
            <v>0</v>
          </cell>
          <cell r="H41">
            <v>120</v>
          </cell>
          <cell r="I41">
            <v>0</v>
          </cell>
          <cell r="J41">
            <v>33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200</v>
          </cell>
          <cell r="E42">
            <v>0</v>
          </cell>
          <cell r="H42">
            <v>120</v>
          </cell>
          <cell r="I42">
            <v>0</v>
          </cell>
          <cell r="J42">
            <v>33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200</v>
          </cell>
          <cell r="E43">
            <v>0</v>
          </cell>
          <cell r="H43">
            <v>120</v>
          </cell>
          <cell r="I43">
            <v>0</v>
          </cell>
          <cell r="J43">
            <v>33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200</v>
          </cell>
          <cell r="E44">
            <v>0</v>
          </cell>
          <cell r="H44">
            <v>120</v>
          </cell>
          <cell r="I44">
            <v>0</v>
          </cell>
          <cell r="J44">
            <v>33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200</v>
          </cell>
          <cell r="E45">
            <v>0</v>
          </cell>
          <cell r="H45">
            <v>120</v>
          </cell>
          <cell r="I45">
            <v>0</v>
          </cell>
          <cell r="J45">
            <v>33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200</v>
          </cell>
          <cell r="E46">
            <v>0</v>
          </cell>
          <cell r="H46">
            <v>120</v>
          </cell>
          <cell r="I46">
            <v>0</v>
          </cell>
          <cell r="J46">
            <v>33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200</v>
          </cell>
          <cell r="E47">
            <v>0</v>
          </cell>
          <cell r="H47">
            <v>120</v>
          </cell>
          <cell r="I47">
            <v>0</v>
          </cell>
          <cell r="J47">
            <v>34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200</v>
          </cell>
          <cell r="E48">
            <v>0</v>
          </cell>
          <cell r="H48">
            <v>120</v>
          </cell>
          <cell r="I48">
            <v>0</v>
          </cell>
          <cell r="J48">
            <v>33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200</v>
          </cell>
          <cell r="E49">
            <v>0</v>
          </cell>
          <cell r="H49">
            <v>120</v>
          </cell>
          <cell r="I49">
            <v>0</v>
          </cell>
          <cell r="J49">
            <v>33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200</v>
          </cell>
          <cell r="E50">
            <v>0</v>
          </cell>
          <cell r="H50">
            <v>120</v>
          </cell>
          <cell r="I50">
            <v>0</v>
          </cell>
          <cell r="J50">
            <v>33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200</v>
          </cell>
          <cell r="E51">
            <v>0</v>
          </cell>
          <cell r="H51">
            <v>120</v>
          </cell>
          <cell r="I51">
            <v>0</v>
          </cell>
          <cell r="J51">
            <v>33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200</v>
          </cell>
          <cell r="E52">
            <v>0</v>
          </cell>
          <cell r="H52">
            <v>120</v>
          </cell>
          <cell r="I52">
            <v>0</v>
          </cell>
          <cell r="J52">
            <v>33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200</v>
          </cell>
          <cell r="E53">
            <v>0</v>
          </cell>
          <cell r="H53">
            <v>120</v>
          </cell>
          <cell r="I53">
            <v>0</v>
          </cell>
          <cell r="J53">
            <v>33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200</v>
          </cell>
          <cell r="E54">
            <v>0</v>
          </cell>
          <cell r="H54">
            <v>120</v>
          </cell>
          <cell r="I54">
            <v>0</v>
          </cell>
          <cell r="J54">
            <v>33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200</v>
          </cell>
          <cell r="E55">
            <v>0</v>
          </cell>
          <cell r="H55">
            <v>120</v>
          </cell>
          <cell r="I55">
            <v>0</v>
          </cell>
          <cell r="J55">
            <v>33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200</v>
          </cell>
          <cell r="E56">
            <v>0</v>
          </cell>
          <cell r="H56">
            <v>120</v>
          </cell>
          <cell r="I56">
            <v>0</v>
          </cell>
          <cell r="J56">
            <v>33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200</v>
          </cell>
          <cell r="E57">
            <v>0</v>
          </cell>
          <cell r="H57">
            <v>120</v>
          </cell>
          <cell r="I57">
            <v>0</v>
          </cell>
          <cell r="J57">
            <v>33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200</v>
          </cell>
          <cell r="E58">
            <v>0</v>
          </cell>
          <cell r="H58">
            <v>120</v>
          </cell>
          <cell r="I58">
            <v>0</v>
          </cell>
          <cell r="J58">
            <v>33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200</v>
          </cell>
          <cell r="E59">
            <v>0</v>
          </cell>
          <cell r="H59">
            <v>120</v>
          </cell>
          <cell r="I59">
            <v>0</v>
          </cell>
          <cell r="J59">
            <v>33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200</v>
          </cell>
          <cell r="E60">
            <v>0</v>
          </cell>
          <cell r="H60">
            <v>120</v>
          </cell>
          <cell r="I60">
            <v>0</v>
          </cell>
          <cell r="J60">
            <v>35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200</v>
          </cell>
          <cell r="E61">
            <v>0</v>
          </cell>
          <cell r="H61">
            <v>120</v>
          </cell>
          <cell r="I61">
            <v>0</v>
          </cell>
          <cell r="J61">
            <v>35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200</v>
          </cell>
          <cell r="E62">
            <v>0</v>
          </cell>
          <cell r="H62">
            <v>120</v>
          </cell>
          <cell r="I62">
            <v>0</v>
          </cell>
          <cell r="J62">
            <v>35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200</v>
          </cell>
          <cell r="E63">
            <v>0</v>
          </cell>
          <cell r="H63">
            <v>120</v>
          </cell>
          <cell r="I63">
            <v>0</v>
          </cell>
          <cell r="J63">
            <v>35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200</v>
          </cell>
          <cell r="E64">
            <v>0</v>
          </cell>
          <cell r="H64">
            <v>120</v>
          </cell>
          <cell r="I64">
            <v>0</v>
          </cell>
          <cell r="J64">
            <v>35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200</v>
          </cell>
          <cell r="E65">
            <v>0</v>
          </cell>
          <cell r="H65">
            <v>120</v>
          </cell>
          <cell r="I65">
            <v>0</v>
          </cell>
          <cell r="J65">
            <v>35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200</v>
          </cell>
          <cell r="E66">
            <v>0</v>
          </cell>
          <cell r="H66">
            <v>120</v>
          </cell>
          <cell r="I66">
            <v>0</v>
          </cell>
          <cell r="J66">
            <v>35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200</v>
          </cell>
          <cell r="E67">
            <v>0</v>
          </cell>
          <cell r="H67">
            <v>120</v>
          </cell>
          <cell r="I67">
            <v>0</v>
          </cell>
          <cell r="J67">
            <v>35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200</v>
          </cell>
          <cell r="E68">
            <v>0</v>
          </cell>
          <cell r="H68">
            <v>120</v>
          </cell>
          <cell r="I68">
            <v>0</v>
          </cell>
          <cell r="J68">
            <v>35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200</v>
          </cell>
          <cell r="E69">
            <v>0</v>
          </cell>
          <cell r="H69">
            <v>120</v>
          </cell>
          <cell r="I69">
            <v>0</v>
          </cell>
          <cell r="J69">
            <v>35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200</v>
          </cell>
          <cell r="E70">
            <v>0</v>
          </cell>
          <cell r="H70">
            <v>120</v>
          </cell>
          <cell r="I70">
            <v>0</v>
          </cell>
          <cell r="J70">
            <v>35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200</v>
          </cell>
          <cell r="E71">
            <v>0</v>
          </cell>
          <cell r="H71">
            <v>120</v>
          </cell>
          <cell r="I71">
            <v>0</v>
          </cell>
          <cell r="J71">
            <v>35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200</v>
          </cell>
          <cell r="E72">
            <v>0</v>
          </cell>
          <cell r="H72">
            <v>120</v>
          </cell>
          <cell r="I72">
            <v>0</v>
          </cell>
          <cell r="J72">
            <v>35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200</v>
          </cell>
          <cell r="E73">
            <v>0</v>
          </cell>
          <cell r="H73">
            <v>120</v>
          </cell>
          <cell r="I73">
            <v>0</v>
          </cell>
          <cell r="J73">
            <v>35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200</v>
          </cell>
          <cell r="E74">
            <v>0</v>
          </cell>
          <cell r="H74">
            <v>120</v>
          </cell>
          <cell r="I74">
            <v>0</v>
          </cell>
          <cell r="J74">
            <v>35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200</v>
          </cell>
          <cell r="E75">
            <v>0</v>
          </cell>
          <cell r="H75">
            <v>120</v>
          </cell>
          <cell r="I75">
            <v>0</v>
          </cell>
          <cell r="J75">
            <v>35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200</v>
          </cell>
          <cell r="E76">
            <v>0</v>
          </cell>
          <cell r="H76">
            <v>120</v>
          </cell>
          <cell r="I76">
            <v>0</v>
          </cell>
          <cell r="J76">
            <v>35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200</v>
          </cell>
          <cell r="E77">
            <v>0</v>
          </cell>
          <cell r="H77">
            <v>120</v>
          </cell>
          <cell r="I77">
            <v>0</v>
          </cell>
          <cell r="J77">
            <v>32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200</v>
          </cell>
          <cell r="E78">
            <v>0</v>
          </cell>
          <cell r="H78">
            <v>120</v>
          </cell>
          <cell r="I78">
            <v>0</v>
          </cell>
          <cell r="J78">
            <v>32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200</v>
          </cell>
          <cell r="E79">
            <v>0</v>
          </cell>
          <cell r="H79">
            <v>120</v>
          </cell>
          <cell r="I79">
            <v>0</v>
          </cell>
          <cell r="J79">
            <v>32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200</v>
          </cell>
          <cell r="E80">
            <v>0</v>
          </cell>
          <cell r="H80">
            <v>120</v>
          </cell>
          <cell r="I80">
            <v>0</v>
          </cell>
          <cell r="J80">
            <v>32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200</v>
          </cell>
          <cell r="E81">
            <v>0</v>
          </cell>
          <cell r="H81">
            <v>120</v>
          </cell>
          <cell r="I81">
            <v>0</v>
          </cell>
          <cell r="J81">
            <v>32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200</v>
          </cell>
          <cell r="E82">
            <v>0</v>
          </cell>
          <cell r="H82">
            <v>120</v>
          </cell>
          <cell r="I82">
            <v>0</v>
          </cell>
          <cell r="J82">
            <v>32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200</v>
          </cell>
          <cell r="E83">
            <v>0</v>
          </cell>
          <cell r="H83">
            <v>120</v>
          </cell>
          <cell r="I83">
            <v>0</v>
          </cell>
          <cell r="J83">
            <v>32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200</v>
          </cell>
          <cell r="E84">
            <v>0</v>
          </cell>
          <cell r="H84">
            <v>120</v>
          </cell>
          <cell r="I84">
            <v>0</v>
          </cell>
          <cell r="J84">
            <v>32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200</v>
          </cell>
          <cell r="E85">
            <v>0</v>
          </cell>
          <cell r="H85">
            <v>120</v>
          </cell>
          <cell r="I85">
            <v>0</v>
          </cell>
          <cell r="J85">
            <v>34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200</v>
          </cell>
          <cell r="E86">
            <v>0</v>
          </cell>
          <cell r="H86">
            <v>120</v>
          </cell>
          <cell r="I86">
            <v>0</v>
          </cell>
          <cell r="J86">
            <v>34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200</v>
          </cell>
          <cell r="E87">
            <v>0</v>
          </cell>
          <cell r="H87">
            <v>120</v>
          </cell>
          <cell r="I87">
            <v>0</v>
          </cell>
          <cell r="J87">
            <v>34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200</v>
          </cell>
          <cell r="E88">
            <v>0</v>
          </cell>
          <cell r="H88">
            <v>120</v>
          </cell>
          <cell r="I88">
            <v>0</v>
          </cell>
          <cell r="J88">
            <v>34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200</v>
          </cell>
          <cell r="E89">
            <v>0</v>
          </cell>
          <cell r="H89">
            <v>120</v>
          </cell>
          <cell r="I89">
            <v>0</v>
          </cell>
          <cell r="J89">
            <v>36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200</v>
          </cell>
          <cell r="E90">
            <v>0</v>
          </cell>
          <cell r="H90">
            <v>120</v>
          </cell>
          <cell r="I90">
            <v>0</v>
          </cell>
          <cell r="J90">
            <v>36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200</v>
          </cell>
          <cell r="E91">
            <v>0</v>
          </cell>
          <cell r="H91">
            <v>120</v>
          </cell>
          <cell r="I91">
            <v>0</v>
          </cell>
          <cell r="J91">
            <v>36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200</v>
          </cell>
          <cell r="E92">
            <v>0</v>
          </cell>
          <cell r="H92">
            <v>120</v>
          </cell>
          <cell r="I92">
            <v>0</v>
          </cell>
          <cell r="J92">
            <v>36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200</v>
          </cell>
          <cell r="E93">
            <v>0</v>
          </cell>
          <cell r="H93">
            <v>120</v>
          </cell>
          <cell r="I93">
            <v>0</v>
          </cell>
          <cell r="J93">
            <v>37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200</v>
          </cell>
          <cell r="E94">
            <v>0</v>
          </cell>
          <cell r="H94">
            <v>120</v>
          </cell>
          <cell r="I94">
            <v>0</v>
          </cell>
          <cell r="J94">
            <v>37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200</v>
          </cell>
          <cell r="E95">
            <v>0</v>
          </cell>
          <cell r="H95">
            <v>120</v>
          </cell>
          <cell r="I95">
            <v>0</v>
          </cell>
          <cell r="J95">
            <v>37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200</v>
          </cell>
          <cell r="E96">
            <v>0</v>
          </cell>
          <cell r="H96">
            <v>120</v>
          </cell>
          <cell r="I96">
            <v>0</v>
          </cell>
          <cell r="J96">
            <v>37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200</v>
          </cell>
          <cell r="E97">
            <v>0</v>
          </cell>
          <cell r="H97">
            <v>120</v>
          </cell>
          <cell r="I97">
            <v>0</v>
          </cell>
          <cell r="J97">
            <v>37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200</v>
          </cell>
          <cell r="E98">
            <v>0</v>
          </cell>
          <cell r="H98">
            <v>120</v>
          </cell>
          <cell r="I98">
            <v>0</v>
          </cell>
          <cell r="J98">
            <v>37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200</v>
          </cell>
          <cell r="E99">
            <v>0</v>
          </cell>
          <cell r="H99">
            <v>120</v>
          </cell>
          <cell r="I99">
            <v>0</v>
          </cell>
          <cell r="J99">
            <v>37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200</v>
          </cell>
          <cell r="E100">
            <v>0</v>
          </cell>
          <cell r="H100">
            <v>120</v>
          </cell>
          <cell r="I100">
            <v>0</v>
          </cell>
          <cell r="J100">
            <v>37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285.95999999999998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285.95999999999998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285.95999999999998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285.95999999999998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285.95999999999998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285.95999999999998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285.95999999999998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285.95999999999998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285.95999999999998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285.95999999999998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285.95999999999998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285.95999999999998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285.95999999999998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285.95999999999998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285.95999999999998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285.95999999999998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285.95999999999998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285.95999999999998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285.95999999999998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285.95999999999998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285.95999999999998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285.95999999999998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285.95999999999998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285.95999999999998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285.95999999999998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285.95999999999998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285.95999999999998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285.95999999999998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285.95999999999998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298.36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317.95999999999998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315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315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315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315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315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315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310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310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310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310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310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310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305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305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305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305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305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305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305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305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305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305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305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305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305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305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305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305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305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305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305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305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305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305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310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310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315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315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315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315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315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315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315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315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315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315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315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315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B2" sqref="B2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461.63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44823</v>
      </c>
      <c r="Z3" s="37">
        <f>S3</f>
        <v>44823</v>
      </c>
      <c r="AE3" s="36"/>
      <c r="AH3" s="38">
        <f>AV4</f>
        <v>44823</v>
      </c>
    </row>
    <row r="4" spans="1:48" ht="15.75" thickBot="1">
      <c r="A4" s="37">
        <f>frq!A1</f>
        <v>44823</v>
      </c>
      <c r="L4" s="37">
        <f>frq!A1</f>
        <v>44823</v>
      </c>
      <c r="P4" s="37">
        <f>frq!A1</f>
        <v>44823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44823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7.1489999999999998E-2</v>
      </c>
      <c r="H6" s="54">
        <f>(BAWANA!U3+BAWANA!V3)/4000</f>
        <v>0</v>
      </c>
      <c r="I6" s="54"/>
      <c r="J6" s="54">
        <f>G6+H6+I6</f>
        <v>7.1489999999999998E-2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7.1489999999999998E-2</v>
      </c>
      <c r="H7" s="54">
        <f>(BAWANA!U4+BAWANA!V4)/4000</f>
        <v>0</v>
      </c>
      <c r="I7" s="54"/>
      <c r="J7" s="54">
        <f t="shared" ref="J7:J70" si="3">G7+H7+I7</f>
        <v>7.1489999999999998E-2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7.1489999999999998E-2</v>
      </c>
      <c r="H8" s="54">
        <f>(BAWANA!U5+BAWANA!V5)/4000</f>
        <v>0</v>
      </c>
      <c r="I8" s="54"/>
      <c r="J8" s="54">
        <f t="shared" si="3"/>
        <v>7.1489999999999998E-2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7.1489999999999998E-2</v>
      </c>
      <c r="H9" s="54">
        <f>(BAWANA!U6+BAWANA!V6)/4000</f>
        <v>0</v>
      </c>
      <c r="I9" s="54"/>
      <c r="J9" s="54">
        <f t="shared" si="3"/>
        <v>7.1489999999999998E-2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7.1489999999999998E-2</v>
      </c>
      <c r="H10" s="54">
        <f>(BAWANA!U7+BAWANA!V7)/4000</f>
        <v>0</v>
      </c>
      <c r="I10" s="54"/>
      <c r="J10" s="54">
        <f t="shared" si="3"/>
        <v>7.1489999999999998E-2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7.1489999999999998E-2</v>
      </c>
      <c r="H11" s="54">
        <f>(BAWANA!U8+BAWANA!V8)/4000</f>
        <v>0</v>
      </c>
      <c r="I11" s="54"/>
      <c r="J11" s="54">
        <f t="shared" si="3"/>
        <v>7.1489999999999998E-2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7.1489999999999998E-2</v>
      </c>
      <c r="H12" s="54">
        <f>(BAWANA!U9+BAWANA!V9)/4000</f>
        <v>0</v>
      </c>
      <c r="I12" s="54"/>
      <c r="J12" s="54">
        <f t="shared" si="3"/>
        <v>7.1489999999999998E-2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7.1489999999999998E-2</v>
      </c>
      <c r="H13" s="54">
        <f>(BAWANA!U10+BAWANA!V10)/4000</f>
        <v>0</v>
      </c>
      <c r="I13" s="54"/>
      <c r="J13" s="54">
        <f t="shared" si="3"/>
        <v>7.1489999999999998E-2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7.1489999999999998E-2</v>
      </c>
      <c r="H14" s="54">
        <f>(BAWANA!U11+BAWANA!V11)/4000</f>
        <v>0</v>
      </c>
      <c r="I14" s="54"/>
      <c r="J14" s="54">
        <f t="shared" si="3"/>
        <v>7.1489999999999998E-2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7.1489999999999998E-2</v>
      </c>
      <c r="H15" s="54">
        <f>(BAWANA!U12+BAWANA!V12)/4000</f>
        <v>0</v>
      </c>
      <c r="I15" s="54"/>
      <c r="J15" s="54">
        <f t="shared" si="3"/>
        <v>7.1489999999999998E-2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7.1489999999999998E-2</v>
      </c>
      <c r="H16" s="54">
        <f>(BAWANA!U13+BAWANA!V13)/4000</f>
        <v>0</v>
      </c>
      <c r="I16" s="54"/>
      <c r="J16" s="54">
        <f t="shared" si="3"/>
        <v>7.1489999999999998E-2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7.1489999999999998E-2</v>
      </c>
      <c r="H17" s="54">
        <f>(BAWANA!U14+BAWANA!V14)/4000</f>
        <v>0</v>
      </c>
      <c r="I17" s="54"/>
      <c r="J17" s="54">
        <f t="shared" si="3"/>
        <v>7.1489999999999998E-2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7.1489999999999998E-2</v>
      </c>
      <c r="H18" s="54">
        <f>(BAWANA!U15+BAWANA!V15)/4000</f>
        <v>0</v>
      </c>
      <c r="I18" s="54"/>
      <c r="J18" s="54">
        <f t="shared" si="3"/>
        <v>7.1489999999999998E-2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7.1489999999999998E-2</v>
      </c>
      <c r="H19" s="54">
        <f>(BAWANA!U16+BAWANA!V16)/4000</f>
        <v>0</v>
      </c>
      <c r="I19" s="54"/>
      <c r="J19" s="54">
        <f t="shared" si="3"/>
        <v>7.1489999999999998E-2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7.1489999999999998E-2</v>
      </c>
      <c r="H20" s="54">
        <f>(BAWANA!U17+BAWANA!V17)/4000</f>
        <v>0</v>
      </c>
      <c r="I20" s="54"/>
      <c r="J20" s="54">
        <f t="shared" si="3"/>
        <v>7.1489999999999998E-2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7.1489999999999998E-2</v>
      </c>
      <c r="H21" s="54">
        <f>(BAWANA!U18+BAWANA!V18)/4000</f>
        <v>0</v>
      </c>
      <c r="I21" s="54"/>
      <c r="J21" s="54">
        <f t="shared" si="3"/>
        <v>7.1489999999999998E-2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7.1489999999999998E-2</v>
      </c>
      <c r="H22" s="54">
        <f>(BAWANA!U19+BAWANA!V19)/4000</f>
        <v>0</v>
      </c>
      <c r="I22" s="54"/>
      <c r="J22" s="54">
        <f t="shared" si="3"/>
        <v>7.1489999999999998E-2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7.1489999999999998E-2</v>
      </c>
      <c r="H23" s="54">
        <f>(BAWANA!U20+BAWANA!V20)/4000</f>
        <v>0</v>
      </c>
      <c r="I23" s="54"/>
      <c r="J23" s="54">
        <f t="shared" si="3"/>
        <v>7.1489999999999998E-2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7.1489999999999998E-2</v>
      </c>
      <c r="H24" s="54">
        <f>(BAWANA!U21+BAWANA!V21)/4000</f>
        <v>0</v>
      </c>
      <c r="I24" s="54"/>
      <c r="J24" s="54">
        <f t="shared" si="3"/>
        <v>7.1489999999999998E-2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7.1489999999999998E-2</v>
      </c>
      <c r="H25" s="54">
        <f>(BAWANA!U22+BAWANA!V22)/4000</f>
        <v>0</v>
      </c>
      <c r="I25" s="54"/>
      <c r="J25" s="54">
        <f t="shared" si="3"/>
        <v>7.1489999999999998E-2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7.1489999999999998E-2</v>
      </c>
      <c r="H26" s="54">
        <f>(BAWANA!U23+BAWANA!V23)/4000</f>
        <v>0</v>
      </c>
      <c r="I26" s="54"/>
      <c r="J26" s="54">
        <f t="shared" si="3"/>
        <v>7.1489999999999998E-2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7.1489999999999998E-2</v>
      </c>
      <c r="H27" s="54">
        <f>(BAWANA!U24+BAWANA!V24)/4000</f>
        <v>0</v>
      </c>
      <c r="I27" s="54"/>
      <c r="J27" s="54">
        <f t="shared" si="3"/>
        <v>7.1489999999999998E-2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7.1489999999999998E-2</v>
      </c>
      <c r="H28" s="54">
        <f>(BAWANA!U25+BAWANA!V25)/4000</f>
        <v>0</v>
      </c>
      <c r="I28" s="54"/>
      <c r="J28" s="54">
        <f t="shared" si="3"/>
        <v>7.1489999999999998E-2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7.1489999999999998E-2</v>
      </c>
      <c r="H29" s="54">
        <f>(BAWANA!U26+BAWANA!V26)/4000</f>
        <v>0</v>
      </c>
      <c r="I29" s="54"/>
      <c r="J29" s="54">
        <f t="shared" si="3"/>
        <v>7.1489999999999998E-2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7.1489999999999998E-2</v>
      </c>
      <c r="H30" s="54">
        <f>(BAWANA!U27+BAWANA!V27)/4000</f>
        <v>0</v>
      </c>
      <c r="I30" s="54"/>
      <c r="J30" s="54">
        <f t="shared" si="3"/>
        <v>7.1489999999999998E-2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7.1489999999999998E-2</v>
      </c>
      <c r="H31" s="54">
        <f>(BAWANA!U28+BAWANA!V28)/4000</f>
        <v>0</v>
      </c>
      <c r="I31" s="54"/>
      <c r="J31" s="54">
        <f t="shared" si="3"/>
        <v>7.1489999999999998E-2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7.1489999999999998E-2</v>
      </c>
      <c r="H32" s="54">
        <f>(BAWANA!U29+BAWANA!V29)/4000</f>
        <v>0</v>
      </c>
      <c r="I32" s="54"/>
      <c r="J32" s="54">
        <f t="shared" si="3"/>
        <v>7.1489999999999998E-2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7.1489999999999998E-2</v>
      </c>
      <c r="H33" s="54">
        <f>(BAWANA!U30+BAWANA!V30)/4000</f>
        <v>0</v>
      </c>
      <c r="I33" s="54"/>
      <c r="J33" s="54">
        <f t="shared" si="3"/>
        <v>7.1489999999999998E-2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7.1489999999999998E-2</v>
      </c>
      <c r="H34" s="54">
        <f>(BAWANA!U31+BAWANA!V31)/4000</f>
        <v>0</v>
      </c>
      <c r="I34" s="54"/>
      <c r="J34" s="54">
        <f t="shared" si="3"/>
        <v>7.1489999999999998E-2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7.4590000000000004E-2</v>
      </c>
      <c r="H40" s="54">
        <f>(BAWANA!U37+BAWANA!V37)/4000</f>
        <v>0</v>
      </c>
      <c r="I40" s="54"/>
      <c r="J40" s="54">
        <f t="shared" si="3"/>
        <v>7.4590000000000004E-2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7.9489999999999991E-2</v>
      </c>
      <c r="H41" s="54">
        <f>(BAWANA!U38+BAWANA!V38)/4000</f>
        <v>0</v>
      </c>
      <c r="I41" s="54"/>
      <c r="J41" s="54">
        <f t="shared" si="3"/>
        <v>7.9489999999999991E-2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7.8750000000000001E-2</v>
      </c>
      <c r="H42" s="54">
        <f>(BAWANA!U39+BAWANA!V39)/4000</f>
        <v>0</v>
      </c>
      <c r="I42" s="54"/>
      <c r="J42" s="54">
        <f t="shared" si="3"/>
        <v>7.8750000000000001E-2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7.8750000000000001E-2</v>
      </c>
      <c r="H43" s="54">
        <f>(BAWANA!U40+BAWANA!V40)/4000</f>
        <v>0</v>
      </c>
      <c r="I43" s="54"/>
      <c r="J43" s="54">
        <f t="shared" si="3"/>
        <v>7.8750000000000001E-2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7.8750000000000001E-2</v>
      </c>
      <c r="H44" s="54">
        <f>(BAWANA!U41+BAWANA!V41)/4000</f>
        <v>0</v>
      </c>
      <c r="I44" s="54"/>
      <c r="J44" s="54">
        <f t="shared" si="3"/>
        <v>7.8750000000000001E-2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7.8750000000000001E-2</v>
      </c>
      <c r="H45" s="54">
        <f>(BAWANA!U42+BAWANA!V42)/4000</f>
        <v>0</v>
      </c>
      <c r="I45" s="54"/>
      <c r="J45" s="54">
        <f t="shared" si="3"/>
        <v>7.8750000000000001E-2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7.8750000000000001E-2</v>
      </c>
      <c r="H46" s="54">
        <f>(BAWANA!U43+BAWANA!V43)/4000</f>
        <v>0</v>
      </c>
      <c r="I46" s="54"/>
      <c r="J46" s="54">
        <f t="shared" si="3"/>
        <v>7.8750000000000001E-2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7.8750000000000001E-2</v>
      </c>
      <c r="H47" s="54">
        <f>(BAWANA!U44+BAWANA!V44)/4000</f>
        <v>0</v>
      </c>
      <c r="I47" s="54"/>
      <c r="J47" s="54">
        <f t="shared" si="3"/>
        <v>7.8750000000000001E-2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7.7499999999999999E-2</v>
      </c>
      <c r="H48" s="54">
        <f>(BAWANA!U45+BAWANA!V45)/4000</f>
        <v>0</v>
      </c>
      <c r="I48" s="54"/>
      <c r="J48" s="54">
        <f t="shared" si="3"/>
        <v>7.7499999999999999E-2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7.7499999999999999E-2</v>
      </c>
      <c r="H49" s="54">
        <f>(BAWANA!U46+BAWANA!V46)/4000</f>
        <v>0</v>
      </c>
      <c r="I49" s="54"/>
      <c r="J49" s="54">
        <f t="shared" si="3"/>
        <v>7.7499999999999999E-2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7.7499999999999999E-2</v>
      </c>
      <c r="H50" s="54">
        <f>(BAWANA!U47+BAWANA!V47)/4000</f>
        <v>0</v>
      </c>
      <c r="I50" s="54"/>
      <c r="J50" s="54">
        <f t="shared" si="3"/>
        <v>7.7499999999999999E-2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7.7499999999999999E-2</v>
      </c>
      <c r="H51" s="54">
        <f>(BAWANA!U48+BAWANA!V48)/4000</f>
        <v>0</v>
      </c>
      <c r="I51" s="54"/>
      <c r="J51" s="54">
        <f t="shared" si="3"/>
        <v>7.7499999999999999E-2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7.7499999999999999E-2</v>
      </c>
      <c r="H52" s="54">
        <f>(BAWANA!U49+BAWANA!V49)/4000</f>
        <v>0</v>
      </c>
      <c r="I52" s="54"/>
      <c r="J52" s="54">
        <f t="shared" si="3"/>
        <v>7.7499999999999999E-2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7.7499999999999999E-2</v>
      </c>
      <c r="H53" s="54">
        <f>(BAWANA!U50+BAWANA!V50)/4000</f>
        <v>0</v>
      </c>
      <c r="I53" s="54"/>
      <c r="J53" s="54">
        <f t="shared" si="3"/>
        <v>7.7499999999999999E-2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7.6249999999999998E-2</v>
      </c>
      <c r="H54" s="54">
        <f>(BAWANA!U51+BAWANA!V51)/4000</f>
        <v>0</v>
      </c>
      <c r="I54" s="54"/>
      <c r="J54" s="54">
        <f t="shared" si="3"/>
        <v>7.6249999999999998E-2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7.6249999999999998E-2</v>
      </c>
      <c r="H55" s="54">
        <f>(BAWANA!U52+BAWANA!V52)/4000</f>
        <v>0</v>
      </c>
      <c r="I55" s="54"/>
      <c r="J55" s="54">
        <f t="shared" si="3"/>
        <v>7.6249999999999998E-2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7.6249999999999998E-2</v>
      </c>
      <c r="H56" s="54">
        <f>(BAWANA!U53+BAWANA!V53)/4000</f>
        <v>0</v>
      </c>
      <c r="I56" s="54"/>
      <c r="J56" s="54">
        <f t="shared" si="3"/>
        <v>7.6249999999999998E-2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7.6249999999999998E-2</v>
      </c>
      <c r="H57" s="54">
        <f>(BAWANA!U54+BAWANA!V54)/4000</f>
        <v>0</v>
      </c>
      <c r="I57" s="54"/>
      <c r="J57" s="54">
        <f t="shared" si="3"/>
        <v>7.6249999999999998E-2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7.6249999999999998E-2</v>
      </c>
      <c r="H58" s="54">
        <f>(BAWANA!U55+BAWANA!V55)/4000</f>
        <v>0</v>
      </c>
      <c r="I58" s="54"/>
      <c r="J58" s="54">
        <f t="shared" si="3"/>
        <v>7.6249999999999998E-2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7.6249999999999998E-2</v>
      </c>
      <c r="H59" s="54">
        <f>(BAWANA!U56+BAWANA!V56)/4000</f>
        <v>0</v>
      </c>
      <c r="I59" s="54"/>
      <c r="J59" s="54">
        <f t="shared" si="3"/>
        <v>7.6249999999999998E-2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7.6249999999999998E-2</v>
      </c>
      <c r="H60" s="54">
        <f>(BAWANA!U57+BAWANA!V57)/4000</f>
        <v>0</v>
      </c>
      <c r="I60" s="54"/>
      <c r="J60" s="54">
        <f t="shared" si="3"/>
        <v>7.6249999999999998E-2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7.6249999999999998E-2</v>
      </c>
      <c r="H61" s="54">
        <f>(BAWANA!U58+BAWANA!V58)/4000</f>
        <v>0</v>
      </c>
      <c r="I61" s="54"/>
      <c r="J61" s="54">
        <f t="shared" si="3"/>
        <v>7.6249999999999998E-2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7.6249999999999998E-2</v>
      </c>
      <c r="H62" s="54">
        <f>(BAWANA!U59+BAWANA!V59)/4000</f>
        <v>0</v>
      </c>
      <c r="I62" s="54"/>
      <c r="J62" s="54">
        <f t="shared" si="3"/>
        <v>7.6249999999999998E-2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7.6249999999999998E-2</v>
      </c>
      <c r="H63" s="54">
        <f>(BAWANA!U60+BAWANA!V60)/4000</f>
        <v>0</v>
      </c>
      <c r="I63" s="54"/>
      <c r="J63" s="54">
        <f t="shared" si="3"/>
        <v>7.6249999999999998E-2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7.6249999999999998E-2</v>
      </c>
      <c r="H64" s="54">
        <f>(BAWANA!U61+BAWANA!V61)/4000</f>
        <v>0</v>
      </c>
      <c r="I64" s="54"/>
      <c r="J64" s="54">
        <f t="shared" si="3"/>
        <v>7.6249999999999998E-2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7.6249999999999998E-2</v>
      </c>
      <c r="H65" s="54">
        <f>(BAWANA!U62+BAWANA!V62)/4000</f>
        <v>0</v>
      </c>
      <c r="I65" s="54"/>
      <c r="J65" s="54">
        <f t="shared" si="3"/>
        <v>7.6249999999999998E-2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7.6249999999999998E-2</v>
      </c>
      <c r="H66" s="54">
        <f>(BAWANA!U63+BAWANA!V63)/4000</f>
        <v>0</v>
      </c>
      <c r="I66" s="54"/>
      <c r="J66" s="54">
        <f t="shared" si="3"/>
        <v>7.6249999999999998E-2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7.6249999999999998E-2</v>
      </c>
      <c r="H67" s="54">
        <f>(BAWANA!U64+BAWANA!V64)/4000</f>
        <v>0</v>
      </c>
      <c r="I67" s="54"/>
      <c r="J67" s="54">
        <f t="shared" si="3"/>
        <v>7.6249999999999998E-2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7.6249999999999998E-2</v>
      </c>
      <c r="H68" s="54">
        <f>(BAWANA!U65+BAWANA!V65)/4000</f>
        <v>0</v>
      </c>
      <c r="I68" s="54"/>
      <c r="J68" s="54">
        <f t="shared" si="3"/>
        <v>7.6249999999999998E-2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7.6249999999999998E-2</v>
      </c>
      <c r="H69" s="54">
        <f>(BAWANA!U66+BAWANA!V66)/4000</f>
        <v>0</v>
      </c>
      <c r="I69" s="54"/>
      <c r="J69" s="54">
        <f t="shared" si="3"/>
        <v>7.6249999999999998E-2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7.6249999999999998E-2</v>
      </c>
      <c r="H70" s="54">
        <f>(BAWANA!U67+BAWANA!V67)/4000</f>
        <v>0</v>
      </c>
      <c r="I70" s="54"/>
      <c r="J70" s="54">
        <f t="shared" si="3"/>
        <v>7.6249999999999998E-2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7.6249999999999998E-2</v>
      </c>
      <c r="H71" s="54">
        <f>(BAWANA!U68+BAWANA!V68)/4000</f>
        <v>0</v>
      </c>
      <c r="I71" s="54"/>
      <c r="J71" s="54">
        <f t="shared" ref="J71:J101" si="9">G71+H71+I71</f>
        <v>7.6249999999999998E-2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7.6249999999999998E-2</v>
      </c>
      <c r="H72" s="54">
        <f>(BAWANA!U69+BAWANA!V69)/4000</f>
        <v>0</v>
      </c>
      <c r="I72" s="54"/>
      <c r="J72" s="54">
        <f t="shared" si="9"/>
        <v>7.6249999999999998E-2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7.6249999999999998E-2</v>
      </c>
      <c r="H73" s="54">
        <f>(BAWANA!U70+BAWANA!V70)/4000</f>
        <v>0</v>
      </c>
      <c r="I73" s="54"/>
      <c r="J73" s="54">
        <f t="shared" si="9"/>
        <v>7.6249999999999998E-2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7.6249999999999998E-2</v>
      </c>
      <c r="H74" s="54">
        <f>(BAWANA!U71+BAWANA!V71)/4000</f>
        <v>0</v>
      </c>
      <c r="I74" s="54"/>
      <c r="J74" s="54">
        <f t="shared" si="9"/>
        <v>7.6249999999999998E-2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7.6249999999999998E-2</v>
      </c>
      <c r="H75" s="54">
        <f>(BAWANA!U72+BAWANA!V72)/4000</f>
        <v>0</v>
      </c>
      <c r="I75" s="54"/>
      <c r="J75" s="54">
        <f t="shared" si="9"/>
        <v>7.6249999999999998E-2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7.6249999999999998E-2</v>
      </c>
      <c r="H76" s="54">
        <f>(BAWANA!U73+BAWANA!V73)/4000</f>
        <v>0</v>
      </c>
      <c r="I76" s="54"/>
      <c r="J76" s="54">
        <f t="shared" si="9"/>
        <v>7.6249999999999998E-2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7.6249999999999998E-2</v>
      </c>
      <c r="H77" s="54">
        <f>(BAWANA!U74+BAWANA!V74)/4000</f>
        <v>0</v>
      </c>
      <c r="I77" s="54"/>
      <c r="J77" s="54">
        <f t="shared" si="9"/>
        <v>7.6249999999999998E-2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7.7499999999999999E-2</v>
      </c>
      <c r="H78" s="54">
        <f>(BAWANA!U75+BAWANA!V75)/4000</f>
        <v>0</v>
      </c>
      <c r="I78" s="54"/>
      <c r="J78" s="54">
        <f t="shared" si="9"/>
        <v>7.7499999999999999E-2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7.7499999999999999E-2</v>
      </c>
      <c r="H79" s="54">
        <f>(BAWANA!U76+BAWANA!V76)/4000</f>
        <v>0</v>
      </c>
      <c r="I79" s="54"/>
      <c r="J79" s="54">
        <f t="shared" si="9"/>
        <v>7.7499999999999999E-2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7.7499999999999999E-2</v>
      </c>
      <c r="H80" s="54">
        <f>(BAWANA!U77+BAWANA!V77)/4000</f>
        <v>0</v>
      </c>
      <c r="I80" s="54"/>
      <c r="J80" s="54">
        <f t="shared" si="9"/>
        <v>7.7499999999999999E-2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7.7499999999999999E-2</v>
      </c>
      <c r="H81" s="54">
        <f>(BAWANA!U78+BAWANA!V78)/4000</f>
        <v>0</v>
      </c>
      <c r="I81" s="54"/>
      <c r="J81" s="54">
        <f t="shared" si="9"/>
        <v>7.7499999999999999E-2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7.7499999999999999E-2</v>
      </c>
      <c r="H82" s="54">
        <f>(BAWANA!U79+BAWANA!V79)/4000</f>
        <v>0</v>
      </c>
      <c r="I82" s="54"/>
      <c r="J82" s="54">
        <f t="shared" si="9"/>
        <v>7.7499999999999999E-2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7.7499999999999999E-2</v>
      </c>
      <c r="H83" s="54">
        <f>(BAWANA!U80+BAWANA!V80)/4000</f>
        <v>0</v>
      </c>
      <c r="I83" s="54"/>
      <c r="J83" s="54">
        <f t="shared" si="9"/>
        <v>7.7499999999999999E-2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7.7499999999999999E-2</v>
      </c>
      <c r="H84" s="54">
        <f>(BAWANA!U81+BAWANA!V81)/4000</f>
        <v>0</v>
      </c>
      <c r="I84" s="54"/>
      <c r="J84" s="54">
        <f t="shared" si="9"/>
        <v>7.7499999999999999E-2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7.7499999999999999E-2</v>
      </c>
      <c r="H85" s="54">
        <f>(BAWANA!U82+BAWANA!V82)/4000</f>
        <v>0</v>
      </c>
      <c r="I85" s="54"/>
      <c r="J85" s="54">
        <f t="shared" si="9"/>
        <v>7.7499999999999999E-2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7.7499999999999999E-2</v>
      </c>
      <c r="H86" s="54">
        <f>(BAWANA!U83+BAWANA!V83)/4000</f>
        <v>0</v>
      </c>
      <c r="I86" s="54"/>
      <c r="J86" s="54">
        <f t="shared" si="9"/>
        <v>7.7499999999999999E-2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7.7499999999999999E-2</v>
      </c>
      <c r="H87" s="54">
        <f>(BAWANA!U84+BAWANA!V84)/4000</f>
        <v>0</v>
      </c>
      <c r="I87" s="54"/>
      <c r="J87" s="54">
        <f t="shared" si="9"/>
        <v>7.7499999999999999E-2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7.7499999999999999E-2</v>
      </c>
      <c r="H88" s="54">
        <f>(BAWANA!U85+BAWANA!V85)/4000</f>
        <v>0</v>
      </c>
      <c r="I88" s="54"/>
      <c r="J88" s="54">
        <f t="shared" si="9"/>
        <v>7.7499999999999999E-2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7.7499999999999999E-2</v>
      </c>
      <c r="H89" s="54">
        <f>(BAWANA!U86+BAWANA!V86)/4000</f>
        <v>0</v>
      </c>
      <c r="I89" s="54"/>
      <c r="J89" s="54">
        <f t="shared" si="9"/>
        <v>7.7499999999999999E-2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7.8750000000000001E-2</v>
      </c>
      <c r="H90" s="54">
        <f>(BAWANA!U87+BAWANA!V87)/4000</f>
        <v>0</v>
      </c>
      <c r="I90" s="54"/>
      <c r="J90" s="54">
        <f t="shared" si="9"/>
        <v>7.8750000000000001E-2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7.8750000000000001E-2</v>
      </c>
      <c r="H91" s="54">
        <f>(BAWANA!U88+BAWANA!V88)/4000</f>
        <v>0</v>
      </c>
      <c r="I91" s="54"/>
      <c r="J91" s="54">
        <f t="shared" si="9"/>
        <v>7.8750000000000001E-2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7.8750000000000001E-2</v>
      </c>
      <c r="H92" s="54">
        <f>(BAWANA!U89+BAWANA!V89)/4000</f>
        <v>0</v>
      </c>
      <c r="I92" s="54"/>
      <c r="J92" s="54">
        <f t="shared" si="9"/>
        <v>7.8750000000000001E-2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7.8750000000000001E-2</v>
      </c>
      <c r="H93" s="54">
        <f>(BAWANA!U90+BAWANA!V90)/4000</f>
        <v>0</v>
      </c>
      <c r="I93" s="54"/>
      <c r="J93" s="54">
        <f t="shared" si="9"/>
        <v>7.8750000000000001E-2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7.8750000000000001E-2</v>
      </c>
      <c r="H94" s="54">
        <f>(BAWANA!U91+BAWANA!V91)/4000</f>
        <v>0</v>
      </c>
      <c r="I94" s="54"/>
      <c r="J94" s="54">
        <f t="shared" si="9"/>
        <v>7.8750000000000001E-2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7.8750000000000001E-2</v>
      </c>
      <c r="H95" s="54">
        <f>(BAWANA!U92+BAWANA!V92)/4000</f>
        <v>0</v>
      </c>
      <c r="I95" s="54"/>
      <c r="J95" s="54">
        <f t="shared" si="9"/>
        <v>7.8750000000000001E-2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7.8750000000000001E-2</v>
      </c>
      <c r="H96" s="54">
        <f>(BAWANA!U93+BAWANA!V93)/4000</f>
        <v>0</v>
      </c>
      <c r="I96" s="54"/>
      <c r="J96" s="54">
        <f t="shared" si="9"/>
        <v>7.8750000000000001E-2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7.8750000000000001E-2</v>
      </c>
      <c r="H97" s="54">
        <f>(BAWANA!U94+BAWANA!V94)/4000</f>
        <v>0</v>
      </c>
      <c r="I97" s="54"/>
      <c r="J97" s="54">
        <f t="shared" si="9"/>
        <v>7.8750000000000001E-2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7.8750000000000001E-2</v>
      </c>
      <c r="H98" s="54">
        <f>(BAWANA!U95+BAWANA!V95)/4000</f>
        <v>0</v>
      </c>
      <c r="I98" s="54"/>
      <c r="J98" s="54">
        <f t="shared" si="9"/>
        <v>7.8750000000000001E-2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7.8750000000000001E-2</v>
      </c>
      <c r="H99" s="54">
        <f>(BAWANA!U96+BAWANA!V96)/4000</f>
        <v>0</v>
      </c>
      <c r="I99" s="54"/>
      <c r="J99" s="54">
        <f t="shared" si="9"/>
        <v>7.8750000000000001E-2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7.8750000000000001E-2</v>
      </c>
      <c r="H100" s="54">
        <f>(BAWANA!U97+BAWANA!V97)/4000</f>
        <v>0</v>
      </c>
      <c r="I100" s="54"/>
      <c r="J100" s="54">
        <f t="shared" si="9"/>
        <v>7.8750000000000001E-2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7.8750000000000001E-2</v>
      </c>
      <c r="H101" s="54">
        <f>(BAWANA!U98+BAWANA!V98)/4000</f>
        <v>0</v>
      </c>
      <c r="I101" s="54"/>
      <c r="J101" s="54">
        <f t="shared" si="9"/>
        <v>7.8750000000000001E-2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7.2072899999999986</v>
      </c>
      <c r="H102" s="54">
        <f t="shared" si="14"/>
        <v>0</v>
      </c>
      <c r="I102" s="54"/>
      <c r="J102" s="54">
        <f t="shared" si="14"/>
        <v>7.2072899999999986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44823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258.16000000000003</v>
      </c>
      <c r="I3" s="95">
        <v>9.67</v>
      </c>
      <c r="J3" s="95">
        <v>0</v>
      </c>
      <c r="K3" s="95">
        <v>0</v>
      </c>
      <c r="L3" s="95">
        <v>6.48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274.31</v>
      </c>
      <c r="W3">
        <v>258.16000000000003</v>
      </c>
      <c r="X3">
        <v>9.67</v>
      </c>
      <c r="Y3">
        <v>6.48</v>
      </c>
      <c r="Z3">
        <v>0</v>
      </c>
      <c r="AA3">
        <v>0</v>
      </c>
      <c r="AB3">
        <v>0</v>
      </c>
    </row>
    <row r="4" spans="1:28">
      <c r="B4" t="s">
        <v>263</v>
      </c>
      <c r="G4" t="s">
        <v>46</v>
      </c>
      <c r="H4" s="115">
        <v>259.12</v>
      </c>
      <c r="I4" s="88">
        <v>9.67</v>
      </c>
      <c r="J4" s="88">
        <v>19.34</v>
      </c>
      <c r="K4" s="88">
        <v>0</v>
      </c>
      <c r="L4" s="88">
        <v>6.48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294.61</v>
      </c>
      <c r="W4">
        <v>259.12</v>
      </c>
      <c r="X4">
        <v>9.67</v>
      </c>
      <c r="Y4">
        <v>6.48</v>
      </c>
      <c r="Z4">
        <v>0</v>
      </c>
      <c r="AA4">
        <v>0</v>
      </c>
      <c r="AB4">
        <v>19.34</v>
      </c>
    </row>
    <row r="5" spans="1:28">
      <c r="G5" t="s">
        <v>47</v>
      </c>
      <c r="H5" s="115">
        <v>278.45999999999998</v>
      </c>
      <c r="I5" s="88">
        <v>0</v>
      </c>
      <c r="J5" s="88">
        <v>0</v>
      </c>
      <c r="K5" s="88">
        <v>19.34</v>
      </c>
      <c r="L5" s="88">
        <v>6.48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304.27999999999997</v>
      </c>
      <c r="W5">
        <v>278.45999999999998</v>
      </c>
      <c r="X5">
        <v>0</v>
      </c>
      <c r="Y5">
        <v>6.48</v>
      </c>
      <c r="Z5">
        <v>19.34</v>
      </c>
      <c r="AA5">
        <v>0</v>
      </c>
      <c r="AB5">
        <v>0</v>
      </c>
    </row>
    <row r="6" spans="1:28">
      <c r="G6" t="s">
        <v>48</v>
      </c>
      <c r="H6" s="115">
        <v>284.26</v>
      </c>
      <c r="I6" s="88">
        <v>0</v>
      </c>
      <c r="J6" s="88">
        <v>0</v>
      </c>
      <c r="K6" s="88">
        <v>19.34</v>
      </c>
      <c r="L6" s="88">
        <v>6.48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310.08</v>
      </c>
      <c r="W6">
        <v>284.26</v>
      </c>
      <c r="X6">
        <v>0</v>
      </c>
      <c r="Y6">
        <v>6.48</v>
      </c>
      <c r="Z6">
        <v>19.34</v>
      </c>
      <c r="AA6">
        <v>0</v>
      </c>
      <c r="AB6">
        <v>0</v>
      </c>
    </row>
    <row r="7" spans="1:28">
      <c r="G7" t="s">
        <v>49</v>
      </c>
      <c r="H7" s="115">
        <v>188.54</v>
      </c>
      <c r="I7" s="88">
        <v>0</v>
      </c>
      <c r="J7" s="88">
        <v>0</v>
      </c>
      <c r="K7" s="88">
        <v>0</v>
      </c>
      <c r="L7" s="88">
        <v>9.67</v>
      </c>
      <c r="M7" s="116">
        <v>0</v>
      </c>
      <c r="N7" s="115">
        <v>0</v>
      </c>
      <c r="O7" s="88">
        <v>0</v>
      </c>
      <c r="P7" s="88">
        <v>-60</v>
      </c>
      <c r="Q7" s="88">
        <v>0</v>
      </c>
      <c r="R7" s="88">
        <v>0</v>
      </c>
      <c r="S7" s="116">
        <v>0</v>
      </c>
      <c r="U7" s="115">
        <v>-60</v>
      </c>
      <c r="V7" s="116">
        <v>198.21</v>
      </c>
      <c r="W7">
        <v>188.54</v>
      </c>
      <c r="X7">
        <v>0</v>
      </c>
      <c r="Y7">
        <v>9.67</v>
      </c>
      <c r="Z7">
        <v>0</v>
      </c>
      <c r="AA7">
        <v>0</v>
      </c>
      <c r="AB7">
        <v>-60</v>
      </c>
    </row>
    <row r="8" spans="1:28">
      <c r="G8" t="s">
        <v>50</v>
      </c>
      <c r="H8" s="115">
        <v>201.12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-30</v>
      </c>
      <c r="Q8" s="88">
        <v>-40</v>
      </c>
      <c r="R8" s="88">
        <v>0</v>
      </c>
      <c r="S8" s="116">
        <v>0</v>
      </c>
      <c r="U8" s="115">
        <v>-70</v>
      </c>
      <c r="V8" s="116">
        <v>201.12</v>
      </c>
      <c r="W8">
        <v>201.12</v>
      </c>
      <c r="X8">
        <v>0</v>
      </c>
      <c r="Y8">
        <v>0</v>
      </c>
      <c r="Z8">
        <v>-40</v>
      </c>
      <c r="AA8">
        <v>0</v>
      </c>
      <c r="AB8">
        <v>-30</v>
      </c>
    </row>
    <row r="9" spans="1:28">
      <c r="G9" t="s">
        <v>51</v>
      </c>
      <c r="H9" s="115">
        <v>60.91</v>
      </c>
      <c r="I9" s="88">
        <v>0</v>
      </c>
      <c r="J9" s="88">
        <v>0</v>
      </c>
      <c r="K9" s="88">
        <v>0</v>
      </c>
      <c r="L9" s="88">
        <v>5.61</v>
      </c>
      <c r="M9" s="116">
        <v>0</v>
      </c>
      <c r="N9" s="115">
        <v>0</v>
      </c>
      <c r="O9" s="88">
        <v>-47</v>
      </c>
      <c r="P9" s="88">
        <v>-85</v>
      </c>
      <c r="Q9" s="88">
        <v>0</v>
      </c>
      <c r="R9" s="88">
        <v>0</v>
      </c>
      <c r="S9" s="116">
        <v>0</v>
      </c>
      <c r="U9" s="115">
        <v>-132</v>
      </c>
      <c r="V9" s="116">
        <v>66.52</v>
      </c>
      <c r="W9">
        <v>60.91</v>
      </c>
      <c r="X9">
        <v>-47</v>
      </c>
      <c r="Y9">
        <v>5.61</v>
      </c>
      <c r="Z9">
        <v>0</v>
      </c>
      <c r="AA9">
        <v>0</v>
      </c>
      <c r="AB9">
        <v>-85</v>
      </c>
    </row>
    <row r="10" spans="1:28">
      <c r="G10" t="s">
        <v>52</v>
      </c>
      <c r="H10" s="115">
        <v>61.88</v>
      </c>
      <c r="I10" s="88">
        <v>0</v>
      </c>
      <c r="J10" s="88">
        <v>0</v>
      </c>
      <c r="K10" s="88">
        <v>19.34</v>
      </c>
      <c r="L10" s="88">
        <v>5.61</v>
      </c>
      <c r="M10" s="116">
        <v>0</v>
      </c>
      <c r="N10" s="115">
        <v>0</v>
      </c>
      <c r="O10" s="88">
        <v>-20</v>
      </c>
      <c r="P10" s="88">
        <v>-40</v>
      </c>
      <c r="Q10" s="88">
        <v>0</v>
      </c>
      <c r="R10" s="88">
        <v>0</v>
      </c>
      <c r="S10" s="116">
        <v>0</v>
      </c>
      <c r="U10" s="115">
        <v>-60</v>
      </c>
      <c r="V10" s="116">
        <v>86.83</v>
      </c>
      <c r="W10">
        <v>61.88</v>
      </c>
      <c r="X10">
        <v>-20</v>
      </c>
      <c r="Y10">
        <v>5.61</v>
      </c>
      <c r="Z10">
        <v>19.34</v>
      </c>
      <c r="AA10">
        <v>0</v>
      </c>
      <c r="AB10">
        <v>-40</v>
      </c>
    </row>
    <row r="11" spans="1:28">
      <c r="G11" t="s">
        <v>53</v>
      </c>
      <c r="H11" s="115">
        <v>58.98</v>
      </c>
      <c r="I11" s="88">
        <v>0</v>
      </c>
      <c r="J11" s="88">
        <v>0</v>
      </c>
      <c r="K11" s="88">
        <v>0</v>
      </c>
      <c r="L11" s="88">
        <v>5.61</v>
      </c>
      <c r="M11" s="116">
        <v>0</v>
      </c>
      <c r="N11" s="115">
        <v>0</v>
      </c>
      <c r="O11" s="88">
        <v>0</v>
      </c>
      <c r="P11" s="88">
        <v>-70</v>
      </c>
      <c r="Q11" s="88">
        <v>0</v>
      </c>
      <c r="R11" s="88">
        <v>0</v>
      </c>
      <c r="S11" s="116">
        <v>0</v>
      </c>
      <c r="U11" s="115">
        <v>-70</v>
      </c>
      <c r="V11" s="116">
        <v>64.59</v>
      </c>
      <c r="W11">
        <v>58.98</v>
      </c>
      <c r="X11">
        <v>0</v>
      </c>
      <c r="Y11">
        <v>5.61</v>
      </c>
      <c r="Z11">
        <v>0</v>
      </c>
      <c r="AA11">
        <v>0</v>
      </c>
      <c r="AB11">
        <v>-70</v>
      </c>
    </row>
    <row r="12" spans="1:28">
      <c r="G12" t="s">
        <v>54</v>
      </c>
      <c r="H12" s="115">
        <v>20.3</v>
      </c>
      <c r="I12" s="88">
        <v>0</v>
      </c>
      <c r="J12" s="88">
        <v>0</v>
      </c>
      <c r="K12" s="88">
        <v>0</v>
      </c>
      <c r="L12" s="88">
        <v>5.61</v>
      </c>
      <c r="M12" s="116">
        <v>0</v>
      </c>
      <c r="N12" s="115">
        <v>0</v>
      </c>
      <c r="O12" s="88">
        <v>0</v>
      </c>
      <c r="P12" s="88">
        <v>-70</v>
      </c>
      <c r="Q12" s="88">
        <v>0</v>
      </c>
      <c r="R12" s="88">
        <v>0</v>
      </c>
      <c r="S12" s="116">
        <v>0</v>
      </c>
      <c r="U12" s="115">
        <v>-70</v>
      </c>
      <c r="V12" s="116">
        <v>25.91</v>
      </c>
      <c r="W12">
        <v>20.3</v>
      </c>
      <c r="X12">
        <v>0</v>
      </c>
      <c r="Y12">
        <v>5.61</v>
      </c>
      <c r="Z12">
        <v>0</v>
      </c>
      <c r="AA12">
        <v>0</v>
      </c>
      <c r="AB12">
        <v>-70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9.19</v>
      </c>
      <c r="M13" s="116">
        <v>0</v>
      </c>
      <c r="N13" s="115">
        <v>-26</v>
      </c>
      <c r="O13" s="88">
        <v>0</v>
      </c>
      <c r="P13" s="88">
        <v>-155</v>
      </c>
      <c r="Q13" s="88">
        <v>-50</v>
      </c>
      <c r="R13" s="88">
        <v>0</v>
      </c>
      <c r="S13" s="116">
        <v>0</v>
      </c>
      <c r="U13" s="115">
        <v>-231</v>
      </c>
      <c r="V13" s="116">
        <v>9.19</v>
      </c>
      <c r="W13">
        <v>-26</v>
      </c>
      <c r="X13">
        <v>0</v>
      </c>
      <c r="Y13">
        <v>9.19</v>
      </c>
      <c r="Z13">
        <v>-50</v>
      </c>
      <c r="AA13">
        <v>0</v>
      </c>
      <c r="AB13">
        <v>-155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2.9</v>
      </c>
      <c r="M14" s="116">
        <v>0</v>
      </c>
      <c r="N14" s="115">
        <v>-17</v>
      </c>
      <c r="O14" s="88">
        <v>0</v>
      </c>
      <c r="P14" s="88">
        <v>-150</v>
      </c>
      <c r="Q14" s="88">
        <v>0</v>
      </c>
      <c r="R14" s="88">
        <v>0</v>
      </c>
      <c r="S14" s="116">
        <v>0</v>
      </c>
      <c r="U14" s="115">
        <v>-167</v>
      </c>
      <c r="V14" s="116">
        <v>2.9</v>
      </c>
      <c r="W14">
        <v>-17</v>
      </c>
      <c r="X14">
        <v>0</v>
      </c>
      <c r="Y14">
        <v>2.9</v>
      </c>
      <c r="Z14">
        <v>0</v>
      </c>
      <c r="AA14">
        <v>0</v>
      </c>
      <c r="AB14">
        <v>-150</v>
      </c>
    </row>
    <row r="15" spans="1:28">
      <c r="G15" t="s">
        <v>57</v>
      </c>
      <c r="H15" s="115">
        <v>29.01</v>
      </c>
      <c r="I15" s="88">
        <v>0</v>
      </c>
      <c r="J15" s="88">
        <v>0</v>
      </c>
      <c r="K15" s="88">
        <v>19.34</v>
      </c>
      <c r="L15" s="88">
        <v>4.83</v>
      </c>
      <c r="M15" s="116">
        <v>0</v>
      </c>
      <c r="N15" s="115">
        <v>0</v>
      </c>
      <c r="O15" s="88">
        <v>-47</v>
      </c>
      <c r="P15" s="88">
        <v>-130</v>
      </c>
      <c r="Q15" s="88">
        <v>0</v>
      </c>
      <c r="R15" s="88">
        <v>0</v>
      </c>
      <c r="S15" s="116">
        <v>0</v>
      </c>
      <c r="U15" s="115">
        <v>-177</v>
      </c>
      <c r="V15" s="116">
        <v>53.18</v>
      </c>
      <c r="W15">
        <v>29.01</v>
      </c>
      <c r="X15">
        <v>-47</v>
      </c>
      <c r="Y15">
        <v>4.83</v>
      </c>
      <c r="Z15">
        <v>19.34</v>
      </c>
      <c r="AA15">
        <v>0</v>
      </c>
      <c r="AB15">
        <v>-130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4.83</v>
      </c>
      <c r="M16" s="116">
        <v>0</v>
      </c>
      <c r="N16" s="115">
        <v>-23</v>
      </c>
      <c r="O16" s="88">
        <v>0</v>
      </c>
      <c r="P16" s="88">
        <v>-120</v>
      </c>
      <c r="Q16" s="88">
        <v>0</v>
      </c>
      <c r="R16" s="88">
        <v>0</v>
      </c>
      <c r="S16" s="116">
        <v>0</v>
      </c>
      <c r="U16" s="115">
        <v>-143</v>
      </c>
      <c r="V16" s="116">
        <v>4.83</v>
      </c>
      <c r="W16">
        <v>-23</v>
      </c>
      <c r="X16">
        <v>0</v>
      </c>
      <c r="Y16">
        <v>4.83</v>
      </c>
      <c r="Z16">
        <v>0</v>
      </c>
      <c r="AA16">
        <v>0</v>
      </c>
      <c r="AB16">
        <v>-120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4.83</v>
      </c>
      <c r="M17" s="116">
        <v>0</v>
      </c>
      <c r="N17" s="115">
        <v>-64</v>
      </c>
      <c r="O17" s="88">
        <v>-15</v>
      </c>
      <c r="P17" s="88">
        <v>0</v>
      </c>
      <c r="Q17" s="88">
        <v>0</v>
      </c>
      <c r="R17" s="88">
        <v>0</v>
      </c>
      <c r="S17" s="116">
        <v>0</v>
      </c>
      <c r="U17" s="115">
        <v>-79</v>
      </c>
      <c r="V17" s="116">
        <v>4.83</v>
      </c>
      <c r="W17">
        <v>-64</v>
      </c>
      <c r="X17">
        <v>-15</v>
      </c>
      <c r="Y17">
        <v>4.83</v>
      </c>
      <c r="Z17">
        <v>0</v>
      </c>
      <c r="AA17">
        <v>0</v>
      </c>
      <c r="AB17">
        <v>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4.83</v>
      </c>
      <c r="M18" s="116">
        <v>0</v>
      </c>
      <c r="N18" s="115">
        <v>-57</v>
      </c>
      <c r="O18" s="88">
        <v>-15</v>
      </c>
      <c r="P18" s="88">
        <v>0</v>
      </c>
      <c r="Q18" s="88">
        <v>-55</v>
      </c>
      <c r="R18" s="88">
        <v>0</v>
      </c>
      <c r="S18" s="116">
        <v>0</v>
      </c>
      <c r="U18" s="115">
        <v>-127</v>
      </c>
      <c r="V18" s="116">
        <v>4.83</v>
      </c>
      <c r="W18">
        <v>-57</v>
      </c>
      <c r="X18">
        <v>-15</v>
      </c>
      <c r="Y18">
        <v>4.83</v>
      </c>
      <c r="Z18">
        <v>-55</v>
      </c>
      <c r="AA18">
        <v>0</v>
      </c>
      <c r="AB18">
        <v>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8.2200000000000006</v>
      </c>
      <c r="M19" s="116">
        <v>0</v>
      </c>
      <c r="N19" s="115">
        <v>-106</v>
      </c>
      <c r="O19" s="88">
        <v>-41</v>
      </c>
      <c r="P19" s="88">
        <v>0</v>
      </c>
      <c r="Q19" s="88">
        <v>0</v>
      </c>
      <c r="R19" s="88">
        <v>0</v>
      </c>
      <c r="S19" s="116">
        <v>0</v>
      </c>
      <c r="U19" s="115">
        <v>-147</v>
      </c>
      <c r="V19" s="116">
        <v>8.2200000000000006</v>
      </c>
      <c r="W19">
        <v>-106</v>
      </c>
      <c r="X19">
        <v>-41</v>
      </c>
      <c r="Y19">
        <v>8.2200000000000006</v>
      </c>
      <c r="Z19">
        <v>0</v>
      </c>
      <c r="AA19">
        <v>0</v>
      </c>
      <c r="AB19">
        <v>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2.42</v>
      </c>
      <c r="M20" s="116">
        <v>0</v>
      </c>
      <c r="N20" s="115">
        <v>-70</v>
      </c>
      <c r="O20" s="88">
        <v>-20</v>
      </c>
      <c r="P20" s="88">
        <v>0</v>
      </c>
      <c r="Q20" s="88">
        <v>0</v>
      </c>
      <c r="R20" s="88">
        <v>0</v>
      </c>
      <c r="S20" s="116">
        <v>0</v>
      </c>
      <c r="U20" s="115">
        <v>-90</v>
      </c>
      <c r="V20" s="116">
        <v>2.42</v>
      </c>
      <c r="W20">
        <v>-70</v>
      </c>
      <c r="X20">
        <v>-20</v>
      </c>
      <c r="Y20">
        <v>2.42</v>
      </c>
      <c r="Z20">
        <v>0</v>
      </c>
      <c r="AA20">
        <v>0</v>
      </c>
      <c r="AB20">
        <v>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19.34</v>
      </c>
      <c r="L21" s="88">
        <v>0</v>
      </c>
      <c r="M21" s="116">
        <v>0</v>
      </c>
      <c r="N21" s="115">
        <v>-78</v>
      </c>
      <c r="O21" s="88">
        <v>-65</v>
      </c>
      <c r="P21" s="88">
        <v>-65</v>
      </c>
      <c r="Q21" s="88">
        <v>0</v>
      </c>
      <c r="R21" s="88">
        <v>0</v>
      </c>
      <c r="S21" s="116">
        <v>0</v>
      </c>
      <c r="U21" s="115">
        <v>-208</v>
      </c>
      <c r="V21" s="116">
        <v>19.34</v>
      </c>
      <c r="W21">
        <v>-78</v>
      </c>
      <c r="X21">
        <v>-65</v>
      </c>
      <c r="Y21">
        <v>0</v>
      </c>
      <c r="Z21">
        <v>19.34</v>
      </c>
      <c r="AA21">
        <v>0</v>
      </c>
      <c r="AB21">
        <v>-65</v>
      </c>
    </row>
    <row r="22" spans="7:28">
      <c r="G22" t="s">
        <v>64</v>
      </c>
      <c r="H22" s="115">
        <v>0</v>
      </c>
      <c r="I22" s="88">
        <v>0</v>
      </c>
      <c r="J22" s="88">
        <v>4.83</v>
      </c>
      <c r="K22" s="88">
        <v>0</v>
      </c>
      <c r="L22" s="88">
        <v>0</v>
      </c>
      <c r="M22" s="116">
        <v>0</v>
      </c>
      <c r="N22" s="115">
        <v>-88</v>
      </c>
      <c r="O22" s="88">
        <v>-30</v>
      </c>
      <c r="P22" s="88">
        <v>0</v>
      </c>
      <c r="Q22" s="88">
        <v>0</v>
      </c>
      <c r="R22" s="88">
        <v>0</v>
      </c>
      <c r="S22" s="116">
        <v>0</v>
      </c>
      <c r="U22" s="115">
        <v>-118</v>
      </c>
      <c r="V22" s="116">
        <v>4.83</v>
      </c>
      <c r="W22">
        <v>-88</v>
      </c>
      <c r="X22">
        <v>-30</v>
      </c>
      <c r="Y22">
        <v>0</v>
      </c>
      <c r="Z22">
        <v>0</v>
      </c>
      <c r="AA22">
        <v>0</v>
      </c>
      <c r="AB22">
        <v>4.83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-145</v>
      </c>
      <c r="O23" s="88">
        <v>-35</v>
      </c>
      <c r="P23" s="88">
        <v>-45</v>
      </c>
      <c r="Q23" s="88">
        <v>-55</v>
      </c>
      <c r="R23" s="88">
        <v>0</v>
      </c>
      <c r="S23" s="116">
        <v>0</v>
      </c>
      <c r="U23" s="115">
        <v>-280</v>
      </c>
      <c r="V23" s="116">
        <v>0</v>
      </c>
      <c r="W23">
        <v>-145</v>
      </c>
      <c r="X23">
        <v>-35</v>
      </c>
      <c r="Y23">
        <v>0</v>
      </c>
      <c r="Z23">
        <v>-55</v>
      </c>
      <c r="AA23">
        <v>0</v>
      </c>
      <c r="AB23">
        <v>-45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-120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-120</v>
      </c>
      <c r="V24" s="116">
        <v>0</v>
      </c>
      <c r="W24">
        <v>-120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19.329999999999998</v>
      </c>
      <c r="L25" s="88">
        <v>9.19</v>
      </c>
      <c r="M25" s="116">
        <v>0</v>
      </c>
      <c r="N25" s="115">
        <v>-114</v>
      </c>
      <c r="O25" s="88">
        <v>0</v>
      </c>
      <c r="P25" s="88">
        <v>-70</v>
      </c>
      <c r="Q25" s="88">
        <v>0</v>
      </c>
      <c r="R25" s="88">
        <v>0</v>
      </c>
      <c r="S25" s="116">
        <v>0</v>
      </c>
      <c r="U25" s="115">
        <v>-184</v>
      </c>
      <c r="V25" s="116">
        <v>28.52</v>
      </c>
      <c r="W25">
        <v>-114</v>
      </c>
      <c r="X25">
        <v>0</v>
      </c>
      <c r="Y25">
        <v>9.19</v>
      </c>
      <c r="Z25">
        <v>19.329999999999998</v>
      </c>
      <c r="AA25">
        <v>0</v>
      </c>
      <c r="AB25">
        <v>-70</v>
      </c>
    </row>
    <row r="26" spans="7:28">
      <c r="G26" t="s">
        <v>68</v>
      </c>
      <c r="H26" s="115">
        <v>0</v>
      </c>
      <c r="I26" s="88">
        <v>24.18</v>
      </c>
      <c r="J26" s="88">
        <v>0</v>
      </c>
      <c r="K26" s="88">
        <v>0</v>
      </c>
      <c r="L26" s="88">
        <v>3.38</v>
      </c>
      <c r="M26" s="116">
        <v>0</v>
      </c>
      <c r="N26" s="115">
        <v>-133</v>
      </c>
      <c r="O26" s="88">
        <v>0</v>
      </c>
      <c r="P26" s="88">
        <v>-50</v>
      </c>
      <c r="Q26" s="88">
        <v>0</v>
      </c>
      <c r="R26" s="88">
        <v>0</v>
      </c>
      <c r="S26" s="116">
        <v>0</v>
      </c>
      <c r="U26" s="115">
        <v>-183</v>
      </c>
      <c r="V26" s="116">
        <v>27.56</v>
      </c>
      <c r="W26">
        <v>-133</v>
      </c>
      <c r="X26">
        <v>24.18</v>
      </c>
      <c r="Y26">
        <v>3.38</v>
      </c>
      <c r="Z26">
        <v>0</v>
      </c>
      <c r="AA26">
        <v>0</v>
      </c>
      <c r="AB26">
        <v>-50</v>
      </c>
    </row>
    <row r="27" spans="7:28">
      <c r="G27" t="s">
        <v>69</v>
      </c>
      <c r="H27" s="115">
        <v>27.08</v>
      </c>
      <c r="I27" s="88">
        <v>27.07</v>
      </c>
      <c r="J27" s="88">
        <v>24.17</v>
      </c>
      <c r="K27" s="88">
        <v>0</v>
      </c>
      <c r="L27" s="88">
        <v>2.19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80.510000000000005</v>
      </c>
      <c r="W27">
        <v>27.08</v>
      </c>
      <c r="X27">
        <v>27.07</v>
      </c>
      <c r="Y27">
        <v>2.19</v>
      </c>
      <c r="Z27">
        <v>0</v>
      </c>
      <c r="AA27">
        <v>0</v>
      </c>
      <c r="AB27">
        <v>24.17</v>
      </c>
    </row>
    <row r="28" spans="7:28">
      <c r="G28" t="s">
        <v>70</v>
      </c>
      <c r="H28" s="115">
        <v>29.03</v>
      </c>
      <c r="I28" s="88">
        <v>27.07</v>
      </c>
      <c r="J28" s="88">
        <v>19.34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-35</v>
      </c>
      <c r="R28" s="88">
        <v>0</v>
      </c>
      <c r="S28" s="116">
        <v>0</v>
      </c>
      <c r="U28" s="115">
        <v>-35</v>
      </c>
      <c r="V28" s="116">
        <v>75.44</v>
      </c>
      <c r="W28">
        <v>29.03</v>
      </c>
      <c r="X28">
        <v>27.07</v>
      </c>
      <c r="Y28">
        <v>0</v>
      </c>
      <c r="Z28">
        <v>-35</v>
      </c>
      <c r="AA28">
        <v>0</v>
      </c>
      <c r="AB28">
        <v>19.34</v>
      </c>
    </row>
    <row r="29" spans="7:28">
      <c r="G29" t="s">
        <v>71</v>
      </c>
      <c r="H29" s="115">
        <v>49.59</v>
      </c>
      <c r="I29" s="88">
        <v>24.17</v>
      </c>
      <c r="J29" s="88">
        <v>24.17</v>
      </c>
      <c r="K29" s="88">
        <v>9.67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107.6</v>
      </c>
      <c r="W29">
        <v>49.59</v>
      </c>
      <c r="X29">
        <v>24.17</v>
      </c>
      <c r="Y29">
        <v>0</v>
      </c>
      <c r="Z29">
        <v>9.67</v>
      </c>
      <c r="AA29">
        <v>0</v>
      </c>
      <c r="AB29">
        <v>24.17</v>
      </c>
    </row>
    <row r="30" spans="7:28">
      <c r="G30" t="s">
        <v>72</v>
      </c>
      <c r="H30" s="115">
        <v>0</v>
      </c>
      <c r="I30" s="88">
        <v>24.17</v>
      </c>
      <c r="J30" s="88">
        <v>0</v>
      </c>
      <c r="K30" s="88">
        <v>9.67</v>
      </c>
      <c r="L30" s="88">
        <v>0</v>
      </c>
      <c r="M30" s="116">
        <v>0</v>
      </c>
      <c r="N30" s="115">
        <v>0</v>
      </c>
      <c r="O30" s="88">
        <v>0</v>
      </c>
      <c r="P30" s="88">
        <v>-30</v>
      </c>
      <c r="Q30" s="88">
        <v>0</v>
      </c>
      <c r="R30" s="88">
        <v>0</v>
      </c>
      <c r="S30" s="116">
        <v>0</v>
      </c>
      <c r="U30" s="115">
        <v>-30</v>
      </c>
      <c r="V30" s="116">
        <v>33.840000000000003</v>
      </c>
      <c r="W30">
        <v>0</v>
      </c>
      <c r="X30">
        <v>24.17</v>
      </c>
      <c r="Y30">
        <v>0</v>
      </c>
      <c r="Z30">
        <v>9.67</v>
      </c>
      <c r="AA30">
        <v>0</v>
      </c>
      <c r="AB30">
        <v>-30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29.01</v>
      </c>
      <c r="L31" s="88">
        <v>11.12</v>
      </c>
      <c r="M31" s="116">
        <v>0</v>
      </c>
      <c r="N31" s="115">
        <v>0</v>
      </c>
      <c r="O31" s="88">
        <v>0</v>
      </c>
      <c r="P31" s="88">
        <v>-80</v>
      </c>
      <c r="Q31" s="88">
        <v>0</v>
      </c>
      <c r="R31" s="88">
        <v>0</v>
      </c>
      <c r="S31" s="116">
        <v>0</v>
      </c>
      <c r="U31" s="115">
        <v>-80</v>
      </c>
      <c r="V31" s="116">
        <v>40.130000000000003</v>
      </c>
      <c r="W31">
        <v>0</v>
      </c>
      <c r="X31">
        <v>0</v>
      </c>
      <c r="Y31">
        <v>11.12</v>
      </c>
      <c r="Z31">
        <v>29.01</v>
      </c>
      <c r="AA31">
        <v>0</v>
      </c>
      <c r="AB31">
        <v>-80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29.01</v>
      </c>
      <c r="L32" s="88">
        <v>0</v>
      </c>
      <c r="M32" s="116">
        <v>0</v>
      </c>
      <c r="N32" s="115">
        <v>0</v>
      </c>
      <c r="O32" s="88">
        <v>0</v>
      </c>
      <c r="P32" s="88">
        <v>-45</v>
      </c>
      <c r="Q32" s="88">
        <v>0</v>
      </c>
      <c r="R32" s="88">
        <v>0</v>
      </c>
      <c r="S32" s="116">
        <v>0</v>
      </c>
      <c r="U32" s="115">
        <v>-45</v>
      </c>
      <c r="V32" s="116">
        <v>29.01</v>
      </c>
      <c r="W32">
        <v>0</v>
      </c>
      <c r="X32">
        <v>0</v>
      </c>
      <c r="Y32">
        <v>0</v>
      </c>
      <c r="Z32">
        <v>29.01</v>
      </c>
      <c r="AA32">
        <v>0</v>
      </c>
      <c r="AB32">
        <v>-45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5.32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5.32</v>
      </c>
      <c r="W33">
        <v>0</v>
      </c>
      <c r="X33">
        <v>0</v>
      </c>
      <c r="Y33">
        <v>5.32</v>
      </c>
      <c r="Z33">
        <v>0</v>
      </c>
      <c r="AA33">
        <v>0</v>
      </c>
      <c r="AB33">
        <v>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6.77</v>
      </c>
      <c r="M34" s="116">
        <v>0</v>
      </c>
      <c r="N34" s="115">
        <v>0</v>
      </c>
      <c r="O34" s="88">
        <v>-30</v>
      </c>
      <c r="P34" s="88">
        <v>0</v>
      </c>
      <c r="Q34" s="88">
        <v>0</v>
      </c>
      <c r="R34" s="88">
        <v>0</v>
      </c>
      <c r="S34" s="116">
        <v>0</v>
      </c>
      <c r="U34" s="115">
        <v>-30</v>
      </c>
      <c r="V34" s="116">
        <v>6.77</v>
      </c>
      <c r="W34">
        <v>0</v>
      </c>
      <c r="X34">
        <v>-30</v>
      </c>
      <c r="Y34">
        <v>6.77</v>
      </c>
      <c r="Z34">
        <v>0</v>
      </c>
      <c r="AA34">
        <v>0</v>
      </c>
      <c r="AB34">
        <v>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48.34</v>
      </c>
      <c r="L35" s="88">
        <v>7.74</v>
      </c>
      <c r="M35" s="116">
        <v>0</v>
      </c>
      <c r="N35" s="115">
        <v>-36</v>
      </c>
      <c r="O35" s="88">
        <v>-15</v>
      </c>
      <c r="P35" s="88">
        <v>-25</v>
      </c>
      <c r="Q35" s="88">
        <v>0</v>
      </c>
      <c r="R35" s="88">
        <v>0</v>
      </c>
      <c r="S35" s="116">
        <v>0</v>
      </c>
      <c r="U35" s="115">
        <v>-76</v>
      </c>
      <c r="V35" s="116">
        <v>56.08</v>
      </c>
      <c r="W35">
        <v>-36</v>
      </c>
      <c r="X35">
        <v>-15</v>
      </c>
      <c r="Y35">
        <v>7.74</v>
      </c>
      <c r="Z35">
        <v>48.34</v>
      </c>
      <c r="AA35">
        <v>0</v>
      </c>
      <c r="AB35">
        <v>-25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9.67</v>
      </c>
      <c r="M36" s="116">
        <v>0</v>
      </c>
      <c r="N36" s="115">
        <v>0</v>
      </c>
      <c r="O36" s="88">
        <v>-15</v>
      </c>
      <c r="P36" s="88">
        <v>-10</v>
      </c>
      <c r="Q36" s="88">
        <v>0</v>
      </c>
      <c r="R36" s="88">
        <v>0</v>
      </c>
      <c r="S36" s="116">
        <v>0</v>
      </c>
      <c r="U36" s="115">
        <v>-25</v>
      </c>
      <c r="V36" s="116">
        <v>9.67</v>
      </c>
      <c r="W36">
        <v>0</v>
      </c>
      <c r="X36">
        <v>-15</v>
      </c>
      <c r="Y36">
        <v>9.67</v>
      </c>
      <c r="Z36">
        <v>0</v>
      </c>
      <c r="AA36">
        <v>0</v>
      </c>
      <c r="AB36">
        <v>-10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29</v>
      </c>
      <c r="L37" s="88">
        <v>14.99</v>
      </c>
      <c r="M37" s="116">
        <v>0</v>
      </c>
      <c r="N37" s="115">
        <v>0</v>
      </c>
      <c r="O37" s="88">
        <v>0</v>
      </c>
      <c r="P37" s="88">
        <v>-60</v>
      </c>
      <c r="Q37" s="88">
        <v>0</v>
      </c>
      <c r="R37" s="88">
        <v>0</v>
      </c>
      <c r="S37" s="116">
        <v>0</v>
      </c>
      <c r="U37" s="115">
        <v>-60</v>
      </c>
      <c r="V37" s="116">
        <v>43.99</v>
      </c>
      <c r="W37">
        <v>0</v>
      </c>
      <c r="X37">
        <v>0</v>
      </c>
      <c r="Y37">
        <v>14.99</v>
      </c>
      <c r="Z37">
        <v>29</v>
      </c>
      <c r="AA37">
        <v>0</v>
      </c>
      <c r="AB37">
        <v>-60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6.77</v>
      </c>
      <c r="M38" s="116">
        <v>0</v>
      </c>
      <c r="N38" s="115">
        <v>-21</v>
      </c>
      <c r="O38" s="88">
        <v>0</v>
      </c>
      <c r="P38" s="88">
        <v>-55</v>
      </c>
      <c r="Q38" s="88">
        <v>0</v>
      </c>
      <c r="R38" s="88">
        <v>0</v>
      </c>
      <c r="S38" s="116">
        <v>0</v>
      </c>
      <c r="U38" s="115">
        <v>-76</v>
      </c>
      <c r="V38" s="116">
        <v>6.77</v>
      </c>
      <c r="W38">
        <v>-21</v>
      </c>
      <c r="X38">
        <v>0</v>
      </c>
      <c r="Y38">
        <v>6.77</v>
      </c>
      <c r="Z38">
        <v>0</v>
      </c>
      <c r="AA38">
        <v>0</v>
      </c>
      <c r="AB38">
        <v>-55</v>
      </c>
    </row>
    <row r="39" spans="7:28">
      <c r="G39" t="s">
        <v>81</v>
      </c>
      <c r="H39" s="115">
        <v>0</v>
      </c>
      <c r="I39" s="88">
        <v>33.840000000000003</v>
      </c>
      <c r="J39" s="88">
        <v>0</v>
      </c>
      <c r="K39" s="88">
        <v>19.34</v>
      </c>
      <c r="L39" s="88">
        <v>9.67</v>
      </c>
      <c r="M39" s="116">
        <v>0</v>
      </c>
      <c r="N39" s="115">
        <v>-62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-62</v>
      </c>
      <c r="V39" s="116">
        <v>62.85</v>
      </c>
      <c r="W39">
        <v>-62</v>
      </c>
      <c r="X39">
        <v>33.840000000000003</v>
      </c>
      <c r="Y39">
        <v>9.67</v>
      </c>
      <c r="Z39">
        <v>19.34</v>
      </c>
      <c r="AA39">
        <v>0</v>
      </c>
      <c r="AB39">
        <v>0</v>
      </c>
    </row>
    <row r="40" spans="7:28">
      <c r="G40" t="s">
        <v>82</v>
      </c>
      <c r="H40" s="115">
        <v>0</v>
      </c>
      <c r="I40" s="88">
        <v>48.35</v>
      </c>
      <c r="J40" s="88">
        <v>0</v>
      </c>
      <c r="K40" s="88">
        <v>0</v>
      </c>
      <c r="L40" s="88">
        <v>9.86</v>
      </c>
      <c r="M40" s="116">
        <v>0</v>
      </c>
      <c r="N40" s="115">
        <v>-29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-29</v>
      </c>
      <c r="V40" s="116">
        <v>58.21</v>
      </c>
      <c r="W40">
        <v>-29</v>
      </c>
      <c r="X40">
        <v>48.35</v>
      </c>
      <c r="Y40">
        <v>9.86</v>
      </c>
      <c r="Z40">
        <v>0</v>
      </c>
      <c r="AA40">
        <v>0</v>
      </c>
      <c r="AB40">
        <v>0</v>
      </c>
    </row>
    <row r="41" spans="7:28">
      <c r="G41" t="s">
        <v>83</v>
      </c>
      <c r="H41" s="115">
        <v>50.28</v>
      </c>
      <c r="I41" s="88">
        <v>29.01</v>
      </c>
      <c r="J41" s="88">
        <v>0</v>
      </c>
      <c r="K41" s="88">
        <v>19.34</v>
      </c>
      <c r="L41" s="88">
        <v>11.31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109.94</v>
      </c>
      <c r="W41">
        <v>50.28</v>
      </c>
      <c r="X41">
        <v>29.01</v>
      </c>
      <c r="Y41">
        <v>11.31</v>
      </c>
      <c r="Z41">
        <v>19.34</v>
      </c>
      <c r="AA41">
        <v>0</v>
      </c>
      <c r="AB41">
        <v>0</v>
      </c>
    </row>
    <row r="42" spans="7:28">
      <c r="G42" t="s">
        <v>84</v>
      </c>
      <c r="H42" s="115">
        <v>61.88</v>
      </c>
      <c r="I42" s="88">
        <v>19.34</v>
      </c>
      <c r="J42" s="88">
        <v>67.680000000000007</v>
      </c>
      <c r="K42" s="88">
        <v>19.34</v>
      </c>
      <c r="L42" s="88">
        <v>11.8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180.04</v>
      </c>
      <c r="W42">
        <v>61.88</v>
      </c>
      <c r="X42">
        <v>19.34</v>
      </c>
      <c r="Y42">
        <v>11.8</v>
      </c>
      <c r="Z42">
        <v>19.34</v>
      </c>
      <c r="AA42">
        <v>0</v>
      </c>
      <c r="AB42">
        <v>67.680000000000007</v>
      </c>
    </row>
    <row r="43" spans="7:28">
      <c r="G43" t="s">
        <v>85</v>
      </c>
      <c r="H43" s="115">
        <v>70.58</v>
      </c>
      <c r="I43" s="88">
        <v>0</v>
      </c>
      <c r="J43" s="88">
        <v>0</v>
      </c>
      <c r="K43" s="88">
        <v>19.34</v>
      </c>
      <c r="L43" s="88">
        <v>23.21</v>
      </c>
      <c r="M43" s="116">
        <v>0</v>
      </c>
      <c r="N43" s="115">
        <v>0</v>
      </c>
      <c r="O43" s="88">
        <v>-45</v>
      </c>
      <c r="P43" s="88">
        <v>0</v>
      </c>
      <c r="Q43" s="88">
        <v>0</v>
      </c>
      <c r="R43" s="88">
        <v>0</v>
      </c>
      <c r="S43" s="116">
        <v>0</v>
      </c>
      <c r="U43" s="115">
        <v>-45</v>
      </c>
      <c r="V43" s="116">
        <v>113.13</v>
      </c>
      <c r="W43">
        <v>70.58</v>
      </c>
      <c r="X43">
        <v>-45</v>
      </c>
      <c r="Y43">
        <v>23.21</v>
      </c>
      <c r="Z43">
        <v>19.34</v>
      </c>
      <c r="AA43">
        <v>0</v>
      </c>
      <c r="AB43">
        <v>0</v>
      </c>
    </row>
    <row r="44" spans="7:28">
      <c r="G44" t="s">
        <v>86</v>
      </c>
      <c r="H44" s="115">
        <v>83.15</v>
      </c>
      <c r="I44" s="88">
        <v>0</v>
      </c>
      <c r="J44" s="88">
        <v>0</v>
      </c>
      <c r="K44" s="88">
        <v>38.68</v>
      </c>
      <c r="L44" s="88">
        <v>14.7</v>
      </c>
      <c r="M44" s="116">
        <v>0</v>
      </c>
      <c r="N44" s="115">
        <v>0</v>
      </c>
      <c r="O44" s="88">
        <v>-10</v>
      </c>
      <c r="P44" s="88">
        <v>0</v>
      </c>
      <c r="Q44" s="88">
        <v>0</v>
      </c>
      <c r="R44" s="88">
        <v>0</v>
      </c>
      <c r="S44" s="116">
        <v>0</v>
      </c>
      <c r="U44" s="115">
        <v>-10</v>
      </c>
      <c r="V44" s="116">
        <v>136.53</v>
      </c>
      <c r="W44">
        <v>83.15</v>
      </c>
      <c r="X44">
        <v>-10</v>
      </c>
      <c r="Y44">
        <v>14.7</v>
      </c>
      <c r="Z44">
        <v>38.68</v>
      </c>
      <c r="AA44">
        <v>0</v>
      </c>
      <c r="AB44">
        <v>0</v>
      </c>
    </row>
    <row r="45" spans="7:28">
      <c r="G45" t="s">
        <v>87</v>
      </c>
      <c r="H45" s="115">
        <v>53.18</v>
      </c>
      <c r="I45" s="88">
        <v>14.5</v>
      </c>
      <c r="J45" s="88">
        <v>0</v>
      </c>
      <c r="K45" s="88">
        <v>0</v>
      </c>
      <c r="L45" s="88">
        <v>17.79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85.47</v>
      </c>
      <c r="W45">
        <v>53.18</v>
      </c>
      <c r="X45">
        <v>14.5</v>
      </c>
      <c r="Y45">
        <v>17.79</v>
      </c>
      <c r="Z45">
        <v>0</v>
      </c>
      <c r="AA45">
        <v>0</v>
      </c>
      <c r="AB45">
        <v>0</v>
      </c>
    </row>
    <row r="46" spans="7:28">
      <c r="G46" t="s">
        <v>88</v>
      </c>
      <c r="H46" s="115">
        <v>117.96</v>
      </c>
      <c r="I46" s="88">
        <v>14.5</v>
      </c>
      <c r="J46" s="88">
        <v>0</v>
      </c>
      <c r="K46" s="88">
        <v>29.01</v>
      </c>
      <c r="L46" s="88">
        <v>18.37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179.84</v>
      </c>
      <c r="W46">
        <v>117.96</v>
      </c>
      <c r="X46">
        <v>14.5</v>
      </c>
      <c r="Y46">
        <v>18.37</v>
      </c>
      <c r="Z46">
        <v>29.01</v>
      </c>
      <c r="AA46">
        <v>0</v>
      </c>
      <c r="AB46">
        <v>0</v>
      </c>
    </row>
    <row r="47" spans="7:28">
      <c r="G47" t="s">
        <v>89</v>
      </c>
      <c r="H47" s="115">
        <v>104.42</v>
      </c>
      <c r="I47" s="88">
        <v>19.34</v>
      </c>
      <c r="J47" s="88">
        <v>0</v>
      </c>
      <c r="K47" s="88">
        <v>29.01</v>
      </c>
      <c r="L47" s="88">
        <v>19.34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172.11</v>
      </c>
      <c r="W47">
        <v>104.42</v>
      </c>
      <c r="X47">
        <v>19.34</v>
      </c>
      <c r="Y47">
        <v>19.34</v>
      </c>
      <c r="Z47">
        <v>29.01</v>
      </c>
      <c r="AA47">
        <v>0</v>
      </c>
      <c r="AB47">
        <v>0</v>
      </c>
    </row>
    <row r="48" spans="7:28">
      <c r="G48" t="s">
        <v>90</v>
      </c>
      <c r="H48" s="115">
        <v>126.65</v>
      </c>
      <c r="I48" s="88">
        <v>19.34</v>
      </c>
      <c r="J48" s="88">
        <v>38.68</v>
      </c>
      <c r="K48" s="88">
        <v>19.34</v>
      </c>
      <c r="L48" s="88">
        <v>19.34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223.35</v>
      </c>
      <c r="W48">
        <v>126.65</v>
      </c>
      <c r="X48">
        <v>19.34</v>
      </c>
      <c r="Y48">
        <v>19.34</v>
      </c>
      <c r="Z48">
        <v>19.34</v>
      </c>
      <c r="AA48">
        <v>0</v>
      </c>
      <c r="AB48">
        <v>38.68</v>
      </c>
    </row>
    <row r="49" spans="7:28">
      <c r="G49" t="s">
        <v>91</v>
      </c>
      <c r="H49" s="115">
        <v>67.680000000000007</v>
      </c>
      <c r="I49" s="88">
        <v>0</v>
      </c>
      <c r="J49" s="88">
        <v>72.52</v>
      </c>
      <c r="K49" s="88">
        <v>29.01</v>
      </c>
      <c r="L49" s="88">
        <v>23.88</v>
      </c>
      <c r="M49" s="116">
        <v>0</v>
      </c>
      <c r="N49" s="115">
        <v>0</v>
      </c>
      <c r="O49" s="88">
        <v>-33</v>
      </c>
      <c r="P49" s="88">
        <v>0</v>
      </c>
      <c r="Q49" s="88">
        <v>0</v>
      </c>
      <c r="R49" s="88">
        <v>0</v>
      </c>
      <c r="S49" s="116">
        <v>0</v>
      </c>
      <c r="U49" s="115">
        <v>-33</v>
      </c>
      <c r="V49" s="116">
        <v>193.09</v>
      </c>
      <c r="W49">
        <v>67.680000000000007</v>
      </c>
      <c r="X49">
        <v>-33</v>
      </c>
      <c r="Y49">
        <v>23.88</v>
      </c>
      <c r="Z49">
        <v>29.01</v>
      </c>
      <c r="AA49">
        <v>0</v>
      </c>
      <c r="AB49">
        <v>72.52</v>
      </c>
    </row>
    <row r="50" spans="7:28">
      <c r="G50" t="s">
        <v>92</v>
      </c>
      <c r="H50" s="115">
        <v>114.09</v>
      </c>
      <c r="I50" s="88">
        <v>0</v>
      </c>
      <c r="J50" s="88">
        <v>72.52</v>
      </c>
      <c r="K50" s="88">
        <v>0</v>
      </c>
      <c r="L50" s="88">
        <v>16.920000000000002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203.53</v>
      </c>
      <c r="W50">
        <v>114.09</v>
      </c>
      <c r="X50">
        <v>0</v>
      </c>
      <c r="Y50">
        <v>16.920000000000002</v>
      </c>
      <c r="Z50">
        <v>0</v>
      </c>
      <c r="AA50">
        <v>0</v>
      </c>
      <c r="AB50">
        <v>72.52</v>
      </c>
    </row>
    <row r="51" spans="7:28">
      <c r="G51" t="s">
        <v>93</v>
      </c>
      <c r="H51" s="115">
        <v>46.41</v>
      </c>
      <c r="I51" s="88">
        <v>0</v>
      </c>
      <c r="J51" s="88">
        <v>19.34</v>
      </c>
      <c r="K51" s="88">
        <v>29.01</v>
      </c>
      <c r="L51" s="88">
        <v>19.82</v>
      </c>
      <c r="M51" s="116">
        <v>0</v>
      </c>
      <c r="N51" s="115">
        <v>0</v>
      </c>
      <c r="O51" s="88">
        <v>-37</v>
      </c>
      <c r="P51" s="88">
        <v>0</v>
      </c>
      <c r="Q51" s="88">
        <v>0</v>
      </c>
      <c r="R51" s="88">
        <v>0</v>
      </c>
      <c r="S51" s="116">
        <v>0</v>
      </c>
      <c r="U51" s="115">
        <v>-37</v>
      </c>
      <c r="V51" s="116">
        <v>114.58</v>
      </c>
      <c r="W51">
        <v>46.41</v>
      </c>
      <c r="X51">
        <v>-37</v>
      </c>
      <c r="Y51">
        <v>19.82</v>
      </c>
      <c r="Z51">
        <v>29.01</v>
      </c>
      <c r="AA51">
        <v>0</v>
      </c>
      <c r="AB51">
        <v>19.34</v>
      </c>
    </row>
    <row r="52" spans="7:28">
      <c r="G52" t="s">
        <v>94</v>
      </c>
      <c r="H52" s="115">
        <v>82.19</v>
      </c>
      <c r="I52" s="88">
        <v>11.6</v>
      </c>
      <c r="J52" s="88">
        <v>43.51</v>
      </c>
      <c r="K52" s="88">
        <v>19.34</v>
      </c>
      <c r="L52" s="88">
        <v>19.82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176.46</v>
      </c>
      <c r="W52">
        <v>82.19</v>
      </c>
      <c r="X52">
        <v>11.6</v>
      </c>
      <c r="Y52">
        <v>19.82</v>
      </c>
      <c r="Z52">
        <v>19.34</v>
      </c>
      <c r="AA52">
        <v>0</v>
      </c>
      <c r="AB52">
        <v>43.51</v>
      </c>
    </row>
    <row r="53" spans="7:28">
      <c r="G53" t="s">
        <v>95</v>
      </c>
      <c r="H53" s="115">
        <v>33.840000000000003</v>
      </c>
      <c r="I53" s="88">
        <v>0</v>
      </c>
      <c r="J53" s="88">
        <v>53.18</v>
      </c>
      <c r="K53" s="88">
        <v>19.34</v>
      </c>
      <c r="L53" s="88">
        <v>19.34</v>
      </c>
      <c r="M53" s="116">
        <v>0</v>
      </c>
      <c r="N53" s="115">
        <v>0</v>
      </c>
      <c r="O53" s="88">
        <v>-18</v>
      </c>
      <c r="P53" s="88">
        <v>0</v>
      </c>
      <c r="Q53" s="88">
        <v>0</v>
      </c>
      <c r="R53" s="88">
        <v>0</v>
      </c>
      <c r="S53" s="116">
        <v>0</v>
      </c>
      <c r="U53" s="115">
        <v>-18</v>
      </c>
      <c r="V53" s="116">
        <v>125.7</v>
      </c>
      <c r="W53">
        <v>33.840000000000003</v>
      </c>
      <c r="X53">
        <v>-18</v>
      </c>
      <c r="Y53">
        <v>19.34</v>
      </c>
      <c r="Z53">
        <v>19.34</v>
      </c>
      <c r="AA53">
        <v>0</v>
      </c>
      <c r="AB53">
        <v>53.18</v>
      </c>
    </row>
    <row r="54" spans="7:28">
      <c r="G54" t="s">
        <v>96</v>
      </c>
      <c r="H54" s="115">
        <v>35.78</v>
      </c>
      <c r="I54" s="88">
        <v>0</v>
      </c>
      <c r="J54" s="88">
        <v>38.67</v>
      </c>
      <c r="K54" s="88">
        <v>29.01</v>
      </c>
      <c r="L54" s="88">
        <v>19.34</v>
      </c>
      <c r="M54" s="116">
        <v>0</v>
      </c>
      <c r="N54" s="115">
        <v>0</v>
      </c>
      <c r="O54" s="88">
        <v>-15</v>
      </c>
      <c r="P54" s="88">
        <v>0</v>
      </c>
      <c r="Q54" s="88">
        <v>0</v>
      </c>
      <c r="R54" s="88">
        <v>0</v>
      </c>
      <c r="S54" s="116">
        <v>0</v>
      </c>
      <c r="U54" s="115">
        <v>-15</v>
      </c>
      <c r="V54" s="116">
        <v>122.8</v>
      </c>
      <c r="W54">
        <v>35.78</v>
      </c>
      <c r="X54">
        <v>-15</v>
      </c>
      <c r="Y54">
        <v>19.34</v>
      </c>
      <c r="Z54">
        <v>29.01</v>
      </c>
      <c r="AA54">
        <v>0</v>
      </c>
      <c r="AB54">
        <v>38.67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23.88</v>
      </c>
      <c r="M55" s="116">
        <v>0</v>
      </c>
      <c r="N55" s="115">
        <v>-53</v>
      </c>
      <c r="O55" s="88">
        <v>-50</v>
      </c>
      <c r="P55" s="88">
        <v>-90</v>
      </c>
      <c r="Q55" s="88">
        <v>0</v>
      </c>
      <c r="R55" s="88">
        <v>0</v>
      </c>
      <c r="S55" s="116">
        <v>0</v>
      </c>
      <c r="U55" s="115">
        <v>-193</v>
      </c>
      <c r="V55" s="116">
        <v>23.88</v>
      </c>
      <c r="W55">
        <v>-53</v>
      </c>
      <c r="X55">
        <v>-50</v>
      </c>
      <c r="Y55">
        <v>23.88</v>
      </c>
      <c r="Z55">
        <v>0</v>
      </c>
      <c r="AA55">
        <v>0</v>
      </c>
      <c r="AB55">
        <v>-90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29.01</v>
      </c>
      <c r="L56" s="88">
        <v>16.920000000000002</v>
      </c>
      <c r="M56" s="116">
        <v>0</v>
      </c>
      <c r="N56" s="115">
        <v>-20</v>
      </c>
      <c r="O56" s="88">
        <v>-55</v>
      </c>
      <c r="P56" s="88">
        <v>-95</v>
      </c>
      <c r="Q56" s="88">
        <v>0</v>
      </c>
      <c r="R56" s="88">
        <v>0</v>
      </c>
      <c r="S56" s="116">
        <v>0</v>
      </c>
      <c r="U56" s="115">
        <v>-170</v>
      </c>
      <c r="V56" s="116">
        <v>45.93</v>
      </c>
      <c r="W56">
        <v>-20</v>
      </c>
      <c r="X56">
        <v>-55</v>
      </c>
      <c r="Y56">
        <v>16.920000000000002</v>
      </c>
      <c r="Z56">
        <v>29.01</v>
      </c>
      <c r="AA56">
        <v>0</v>
      </c>
      <c r="AB56">
        <v>-95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19.34</v>
      </c>
      <c r="L57" s="88">
        <v>19.329999999999998</v>
      </c>
      <c r="M57" s="116">
        <v>0.39</v>
      </c>
      <c r="N57" s="115">
        <v>0</v>
      </c>
      <c r="O57" s="88">
        <v>-43</v>
      </c>
      <c r="P57" s="88">
        <v>-65</v>
      </c>
      <c r="Q57" s="88">
        <v>0</v>
      </c>
      <c r="R57" s="88">
        <v>0</v>
      </c>
      <c r="S57" s="116">
        <v>0</v>
      </c>
      <c r="U57" s="115">
        <v>-108</v>
      </c>
      <c r="V57" s="116">
        <v>39.06</v>
      </c>
      <c r="W57">
        <v>0</v>
      </c>
      <c r="X57">
        <v>-43</v>
      </c>
      <c r="Y57">
        <v>19.329999999999998</v>
      </c>
      <c r="Z57">
        <v>19.34</v>
      </c>
      <c r="AA57">
        <v>0.39</v>
      </c>
      <c r="AB57">
        <v>-65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19.34</v>
      </c>
      <c r="L58" s="88">
        <v>19.34</v>
      </c>
      <c r="M58" s="116">
        <v>0.28999999999999998</v>
      </c>
      <c r="N58" s="115">
        <v>0</v>
      </c>
      <c r="O58" s="88">
        <v>-34</v>
      </c>
      <c r="P58" s="88">
        <v>0</v>
      </c>
      <c r="Q58" s="88">
        <v>0</v>
      </c>
      <c r="R58" s="88">
        <v>0</v>
      </c>
      <c r="S58" s="116">
        <v>0</v>
      </c>
      <c r="U58" s="115">
        <v>-34</v>
      </c>
      <c r="V58" s="116">
        <v>38.97</v>
      </c>
      <c r="W58">
        <v>0</v>
      </c>
      <c r="X58">
        <v>-34</v>
      </c>
      <c r="Y58">
        <v>19.34</v>
      </c>
      <c r="Z58">
        <v>19.34</v>
      </c>
      <c r="AA58">
        <v>0.28999999999999998</v>
      </c>
      <c r="AB58">
        <v>0</v>
      </c>
    </row>
    <row r="59" spans="7:28">
      <c r="G59" t="s">
        <v>101</v>
      </c>
      <c r="H59" s="115">
        <v>0</v>
      </c>
      <c r="I59" s="88">
        <v>0</v>
      </c>
      <c r="J59" s="88">
        <v>9.67</v>
      </c>
      <c r="K59" s="88">
        <v>19.34</v>
      </c>
      <c r="L59" s="88">
        <v>19.34</v>
      </c>
      <c r="M59" s="116">
        <v>0.28999999999999998</v>
      </c>
      <c r="N59" s="115">
        <v>-14</v>
      </c>
      <c r="O59" s="88">
        <v>-50</v>
      </c>
      <c r="P59" s="88">
        <v>0</v>
      </c>
      <c r="Q59" s="88">
        <v>0</v>
      </c>
      <c r="R59" s="88">
        <v>0</v>
      </c>
      <c r="S59" s="116">
        <v>0</v>
      </c>
      <c r="U59" s="115">
        <v>-64</v>
      </c>
      <c r="V59" s="116">
        <v>48.64</v>
      </c>
      <c r="W59">
        <v>-14</v>
      </c>
      <c r="X59">
        <v>-50</v>
      </c>
      <c r="Y59">
        <v>19.34</v>
      </c>
      <c r="Z59">
        <v>19.34</v>
      </c>
      <c r="AA59">
        <v>0.28999999999999998</v>
      </c>
      <c r="AB59">
        <v>9.67</v>
      </c>
    </row>
    <row r="60" spans="7:28">
      <c r="G60" t="s">
        <v>102</v>
      </c>
      <c r="H60" s="115">
        <v>0</v>
      </c>
      <c r="I60" s="88">
        <v>0</v>
      </c>
      <c r="J60" s="88">
        <v>19.34</v>
      </c>
      <c r="K60" s="88">
        <v>0</v>
      </c>
      <c r="L60" s="88">
        <v>19.34</v>
      </c>
      <c r="M60" s="116">
        <v>0.28999999999999998</v>
      </c>
      <c r="N60" s="115">
        <v>0</v>
      </c>
      <c r="O60" s="88">
        <v>-15</v>
      </c>
      <c r="P60" s="88">
        <v>0</v>
      </c>
      <c r="Q60" s="88">
        <v>0</v>
      </c>
      <c r="R60" s="88">
        <v>0</v>
      </c>
      <c r="S60" s="116">
        <v>0</v>
      </c>
      <c r="U60" s="115">
        <v>-15</v>
      </c>
      <c r="V60" s="116">
        <v>38.97</v>
      </c>
      <c r="W60">
        <v>0</v>
      </c>
      <c r="X60">
        <v>-15</v>
      </c>
      <c r="Y60">
        <v>19.34</v>
      </c>
      <c r="Z60">
        <v>0</v>
      </c>
      <c r="AA60">
        <v>0.28999999999999998</v>
      </c>
      <c r="AB60">
        <v>19.34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29.01</v>
      </c>
      <c r="L61" s="88">
        <v>23.88</v>
      </c>
      <c r="M61" s="116">
        <v>0.28999999999999998</v>
      </c>
      <c r="N61" s="115">
        <v>-66</v>
      </c>
      <c r="O61" s="88">
        <v>-15</v>
      </c>
      <c r="P61" s="88">
        <v>0</v>
      </c>
      <c r="Q61" s="88">
        <v>0</v>
      </c>
      <c r="R61" s="88">
        <v>0</v>
      </c>
      <c r="S61" s="116">
        <v>0</v>
      </c>
      <c r="U61" s="115">
        <v>-81</v>
      </c>
      <c r="V61" s="116">
        <v>53.18</v>
      </c>
      <c r="W61">
        <v>-66</v>
      </c>
      <c r="X61">
        <v>-15</v>
      </c>
      <c r="Y61">
        <v>23.88</v>
      </c>
      <c r="Z61">
        <v>29.01</v>
      </c>
      <c r="AA61">
        <v>0.28999999999999998</v>
      </c>
      <c r="AB61">
        <v>0</v>
      </c>
    </row>
    <row r="62" spans="7:28">
      <c r="G62" t="s">
        <v>104</v>
      </c>
      <c r="H62" s="115">
        <v>0</v>
      </c>
      <c r="I62" s="88">
        <v>0</v>
      </c>
      <c r="J62" s="88">
        <v>29.01</v>
      </c>
      <c r="K62" s="88">
        <v>29.01</v>
      </c>
      <c r="L62" s="88">
        <v>16.239999999999998</v>
      </c>
      <c r="M62" s="116">
        <v>0.28999999999999998</v>
      </c>
      <c r="N62" s="115">
        <v>0</v>
      </c>
      <c r="O62" s="88">
        <v>-15</v>
      </c>
      <c r="P62" s="88">
        <v>0</v>
      </c>
      <c r="Q62" s="88">
        <v>0</v>
      </c>
      <c r="R62" s="88">
        <v>0</v>
      </c>
      <c r="S62" s="116">
        <v>0</v>
      </c>
      <c r="U62" s="115">
        <v>-15</v>
      </c>
      <c r="V62" s="116">
        <v>74.55</v>
      </c>
      <c r="W62">
        <v>0</v>
      </c>
      <c r="X62">
        <v>-15</v>
      </c>
      <c r="Y62">
        <v>16.239999999999998</v>
      </c>
      <c r="Z62">
        <v>29.01</v>
      </c>
      <c r="AA62">
        <v>0.28999999999999998</v>
      </c>
      <c r="AB62">
        <v>29.01</v>
      </c>
    </row>
    <row r="63" spans="7:28">
      <c r="G63" t="s">
        <v>105</v>
      </c>
      <c r="H63" s="115">
        <v>14.5</v>
      </c>
      <c r="I63" s="88">
        <v>29.01</v>
      </c>
      <c r="J63" s="88">
        <v>96.69</v>
      </c>
      <c r="K63" s="88">
        <v>29.01</v>
      </c>
      <c r="L63" s="88">
        <v>16.239999999999998</v>
      </c>
      <c r="M63" s="116">
        <v>0.28999999999999998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185.74</v>
      </c>
      <c r="W63">
        <v>14.5</v>
      </c>
      <c r="X63">
        <v>29.01</v>
      </c>
      <c r="Y63">
        <v>16.239999999999998</v>
      </c>
      <c r="Z63">
        <v>29.01</v>
      </c>
      <c r="AA63">
        <v>0.28999999999999998</v>
      </c>
      <c r="AB63">
        <v>96.69</v>
      </c>
    </row>
    <row r="64" spans="7:28">
      <c r="G64" t="s">
        <v>106</v>
      </c>
      <c r="H64" s="115">
        <v>9.67</v>
      </c>
      <c r="I64" s="88">
        <v>29.01</v>
      </c>
      <c r="J64" s="88">
        <v>106.36</v>
      </c>
      <c r="K64" s="88">
        <v>19.34</v>
      </c>
      <c r="L64" s="88">
        <v>16.239999999999998</v>
      </c>
      <c r="M64" s="116">
        <v>0.28999999999999998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180.91</v>
      </c>
      <c r="W64">
        <v>9.67</v>
      </c>
      <c r="X64">
        <v>29.01</v>
      </c>
      <c r="Y64">
        <v>16.239999999999998</v>
      </c>
      <c r="Z64">
        <v>19.34</v>
      </c>
      <c r="AA64">
        <v>0.28999999999999998</v>
      </c>
      <c r="AB64">
        <v>106.36</v>
      </c>
    </row>
    <row r="65" spans="7:28">
      <c r="G65" t="s">
        <v>107</v>
      </c>
      <c r="H65" s="115">
        <v>26.11</v>
      </c>
      <c r="I65" s="88">
        <v>0</v>
      </c>
      <c r="J65" s="88">
        <v>72.52</v>
      </c>
      <c r="K65" s="88">
        <v>0</v>
      </c>
      <c r="L65" s="88">
        <v>16.239999999999998</v>
      </c>
      <c r="M65" s="116">
        <v>0.28999999999999998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115.16</v>
      </c>
      <c r="W65">
        <v>26.11</v>
      </c>
      <c r="X65">
        <v>0</v>
      </c>
      <c r="Y65">
        <v>16.239999999999998</v>
      </c>
      <c r="Z65">
        <v>0</v>
      </c>
      <c r="AA65">
        <v>0.28999999999999998</v>
      </c>
      <c r="AB65">
        <v>72.52</v>
      </c>
    </row>
    <row r="66" spans="7:28">
      <c r="G66" t="s">
        <v>108</v>
      </c>
      <c r="H66" s="115">
        <v>31.91</v>
      </c>
      <c r="I66" s="88">
        <v>43.51</v>
      </c>
      <c r="J66" s="88">
        <v>77.349999999999994</v>
      </c>
      <c r="K66" s="88">
        <v>29.01</v>
      </c>
      <c r="L66" s="88">
        <v>16.239999999999998</v>
      </c>
      <c r="M66" s="116">
        <v>0.28999999999999998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198.31</v>
      </c>
      <c r="W66">
        <v>31.91</v>
      </c>
      <c r="X66">
        <v>43.51</v>
      </c>
      <c r="Y66">
        <v>16.239999999999998</v>
      </c>
      <c r="Z66">
        <v>29.01</v>
      </c>
      <c r="AA66">
        <v>0.28999999999999998</v>
      </c>
      <c r="AB66">
        <v>77.349999999999994</v>
      </c>
    </row>
    <row r="67" spans="7:28">
      <c r="G67" t="s">
        <v>109</v>
      </c>
      <c r="H67" s="115">
        <v>0</v>
      </c>
      <c r="I67" s="88">
        <v>38.67</v>
      </c>
      <c r="J67" s="88">
        <v>14.5</v>
      </c>
      <c r="K67" s="88">
        <v>29.01</v>
      </c>
      <c r="L67" s="88">
        <v>21.08</v>
      </c>
      <c r="M67" s="116">
        <v>0.28999999999999998</v>
      </c>
      <c r="N67" s="115">
        <v>-35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-35</v>
      </c>
      <c r="V67" s="116">
        <v>103.55</v>
      </c>
      <c r="W67">
        <v>-35</v>
      </c>
      <c r="X67">
        <v>38.67</v>
      </c>
      <c r="Y67">
        <v>21.08</v>
      </c>
      <c r="Z67">
        <v>29.01</v>
      </c>
      <c r="AA67">
        <v>0.28999999999999998</v>
      </c>
      <c r="AB67">
        <v>14.5</v>
      </c>
    </row>
    <row r="68" spans="7:28">
      <c r="G68" t="s">
        <v>110</v>
      </c>
      <c r="H68" s="115">
        <v>0</v>
      </c>
      <c r="I68" s="88">
        <v>48.34</v>
      </c>
      <c r="J68" s="88">
        <v>48.35</v>
      </c>
      <c r="K68" s="88">
        <v>29.01</v>
      </c>
      <c r="L68" s="88">
        <v>12.57</v>
      </c>
      <c r="M68" s="116">
        <v>0.28999999999999998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138.56</v>
      </c>
      <c r="W68">
        <v>0</v>
      </c>
      <c r="X68">
        <v>48.34</v>
      </c>
      <c r="Y68">
        <v>12.57</v>
      </c>
      <c r="Z68">
        <v>29.01</v>
      </c>
      <c r="AA68">
        <v>0.28999999999999998</v>
      </c>
      <c r="AB68">
        <v>48.35</v>
      </c>
    </row>
    <row r="69" spans="7:28">
      <c r="G69" t="s">
        <v>111</v>
      </c>
      <c r="H69" s="115">
        <v>0</v>
      </c>
      <c r="I69" s="88">
        <v>0</v>
      </c>
      <c r="J69" s="88">
        <v>58.01</v>
      </c>
      <c r="K69" s="88">
        <v>19.34</v>
      </c>
      <c r="L69" s="88">
        <v>16.63</v>
      </c>
      <c r="M69" s="116">
        <v>0.28999999999999998</v>
      </c>
      <c r="N69" s="115">
        <v>-15</v>
      </c>
      <c r="O69" s="88">
        <v>-5</v>
      </c>
      <c r="P69" s="88">
        <v>0</v>
      </c>
      <c r="Q69" s="88">
        <v>0</v>
      </c>
      <c r="R69" s="88">
        <v>0</v>
      </c>
      <c r="S69" s="116">
        <v>0</v>
      </c>
      <c r="U69" s="115">
        <v>-20</v>
      </c>
      <c r="V69" s="116">
        <v>94.27</v>
      </c>
      <c r="W69">
        <v>-15</v>
      </c>
      <c r="X69">
        <v>-5</v>
      </c>
      <c r="Y69">
        <v>16.63</v>
      </c>
      <c r="Z69">
        <v>19.34</v>
      </c>
      <c r="AA69">
        <v>0.28999999999999998</v>
      </c>
      <c r="AB69">
        <v>58.01</v>
      </c>
    </row>
    <row r="70" spans="7:28">
      <c r="G70" t="s">
        <v>112</v>
      </c>
      <c r="H70" s="115">
        <v>0</v>
      </c>
      <c r="I70" s="88">
        <v>14.5</v>
      </c>
      <c r="J70" s="88">
        <v>62.85</v>
      </c>
      <c r="K70" s="88">
        <v>0</v>
      </c>
      <c r="L70" s="88">
        <v>16.440000000000001</v>
      </c>
      <c r="M70" s="116">
        <v>0.28999999999999998</v>
      </c>
      <c r="N70" s="115">
        <v>-29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-29</v>
      </c>
      <c r="V70" s="116">
        <v>94.08</v>
      </c>
      <c r="W70">
        <v>-29</v>
      </c>
      <c r="X70">
        <v>14.5</v>
      </c>
      <c r="Y70">
        <v>16.440000000000001</v>
      </c>
      <c r="Z70">
        <v>0</v>
      </c>
      <c r="AA70">
        <v>0.28999999999999998</v>
      </c>
      <c r="AB70">
        <v>62.85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38.68</v>
      </c>
      <c r="L71" s="88">
        <v>15.66</v>
      </c>
      <c r="M71" s="116">
        <v>0.28999999999999998</v>
      </c>
      <c r="N71" s="115">
        <v>-96</v>
      </c>
      <c r="O71" s="88">
        <v>-18</v>
      </c>
      <c r="P71" s="88">
        <v>-36</v>
      </c>
      <c r="Q71" s="88">
        <v>0</v>
      </c>
      <c r="R71" s="88">
        <v>0</v>
      </c>
      <c r="S71" s="116">
        <v>0</v>
      </c>
      <c r="U71" s="115">
        <v>-150</v>
      </c>
      <c r="V71" s="116">
        <v>54.63</v>
      </c>
      <c r="W71">
        <v>-96</v>
      </c>
      <c r="X71">
        <v>-18</v>
      </c>
      <c r="Y71">
        <v>15.66</v>
      </c>
      <c r="Z71">
        <v>38.68</v>
      </c>
      <c r="AA71">
        <v>0.28999999999999998</v>
      </c>
      <c r="AB71">
        <v>-36</v>
      </c>
    </row>
    <row r="72" spans="7:28">
      <c r="G72" t="s">
        <v>114</v>
      </c>
      <c r="H72" s="115">
        <v>0</v>
      </c>
      <c r="I72" s="88">
        <v>0</v>
      </c>
      <c r="J72" s="88">
        <v>31.9</v>
      </c>
      <c r="K72" s="88">
        <v>29.01</v>
      </c>
      <c r="L72" s="88">
        <v>0</v>
      </c>
      <c r="M72" s="116">
        <v>0.28999999999999998</v>
      </c>
      <c r="N72" s="115">
        <v>-124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-124</v>
      </c>
      <c r="V72" s="116">
        <v>61.2</v>
      </c>
      <c r="W72">
        <v>-124</v>
      </c>
      <c r="X72">
        <v>0</v>
      </c>
      <c r="Y72">
        <v>0</v>
      </c>
      <c r="Z72">
        <v>29.01</v>
      </c>
      <c r="AA72">
        <v>0.28999999999999998</v>
      </c>
      <c r="AB72">
        <v>31.9</v>
      </c>
    </row>
    <row r="73" spans="7:28">
      <c r="G73" t="s">
        <v>115</v>
      </c>
      <c r="H73" s="115">
        <v>0</v>
      </c>
      <c r="I73" s="88">
        <v>0</v>
      </c>
      <c r="J73" s="88">
        <v>19.34</v>
      </c>
      <c r="K73" s="88">
        <v>29.01</v>
      </c>
      <c r="L73" s="88">
        <v>17.11</v>
      </c>
      <c r="M73" s="116">
        <v>0.39</v>
      </c>
      <c r="N73" s="115">
        <v>-51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-51</v>
      </c>
      <c r="V73" s="116">
        <v>65.849999999999994</v>
      </c>
      <c r="W73">
        <v>-51</v>
      </c>
      <c r="X73">
        <v>0</v>
      </c>
      <c r="Y73">
        <v>17.11</v>
      </c>
      <c r="Z73">
        <v>29.01</v>
      </c>
      <c r="AA73">
        <v>0.39</v>
      </c>
      <c r="AB73">
        <v>19.34</v>
      </c>
    </row>
    <row r="74" spans="7:28">
      <c r="G74" t="s">
        <v>116</v>
      </c>
      <c r="H74" s="115">
        <v>0</v>
      </c>
      <c r="I74" s="88">
        <v>0</v>
      </c>
      <c r="J74" s="88">
        <v>19.34</v>
      </c>
      <c r="K74" s="88">
        <v>19.34</v>
      </c>
      <c r="L74" s="88">
        <v>0</v>
      </c>
      <c r="M74" s="116">
        <v>0.28999999999999998</v>
      </c>
      <c r="N74" s="115">
        <v>-66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-66</v>
      </c>
      <c r="V74" s="116">
        <v>38.97</v>
      </c>
      <c r="W74">
        <v>-66</v>
      </c>
      <c r="X74">
        <v>0</v>
      </c>
      <c r="Y74">
        <v>0</v>
      </c>
      <c r="Z74">
        <v>19.34</v>
      </c>
      <c r="AA74">
        <v>0.28999999999999998</v>
      </c>
      <c r="AB74">
        <v>19.34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0.28999999999999998</v>
      </c>
      <c r="N75" s="115">
        <v>0</v>
      </c>
      <c r="O75" s="88">
        <v>-20</v>
      </c>
      <c r="P75" s="88">
        <v>-40</v>
      </c>
      <c r="Q75" s="88">
        <v>0</v>
      </c>
      <c r="R75" s="88">
        <v>0</v>
      </c>
      <c r="S75" s="116">
        <v>0</v>
      </c>
      <c r="U75" s="115">
        <v>-60</v>
      </c>
      <c r="V75" s="116">
        <v>0.28999999999999998</v>
      </c>
      <c r="W75">
        <v>0</v>
      </c>
      <c r="X75">
        <v>-20</v>
      </c>
      <c r="Y75">
        <v>0</v>
      </c>
      <c r="Z75">
        <v>0</v>
      </c>
      <c r="AA75">
        <v>0.28999999999999998</v>
      </c>
      <c r="AB75">
        <v>-40</v>
      </c>
    </row>
    <row r="76" spans="7:28">
      <c r="G76" t="s">
        <v>118</v>
      </c>
      <c r="H76" s="115">
        <v>0</v>
      </c>
      <c r="I76" s="88">
        <v>0</v>
      </c>
      <c r="J76" s="88">
        <v>33.840000000000003</v>
      </c>
      <c r="K76" s="88">
        <v>24.17</v>
      </c>
      <c r="L76" s="88">
        <v>0</v>
      </c>
      <c r="M76" s="116">
        <v>0.28999999999999998</v>
      </c>
      <c r="N76" s="115">
        <v>0</v>
      </c>
      <c r="O76" s="88">
        <v>-20</v>
      </c>
      <c r="P76" s="88">
        <v>0</v>
      </c>
      <c r="Q76" s="88">
        <v>0</v>
      </c>
      <c r="R76" s="88">
        <v>0</v>
      </c>
      <c r="S76" s="116">
        <v>0</v>
      </c>
      <c r="U76" s="115">
        <v>-20</v>
      </c>
      <c r="V76" s="116">
        <v>58.3</v>
      </c>
      <c r="W76">
        <v>0</v>
      </c>
      <c r="X76">
        <v>-20</v>
      </c>
      <c r="Y76">
        <v>0</v>
      </c>
      <c r="Z76">
        <v>24.17</v>
      </c>
      <c r="AA76">
        <v>0.28999999999999998</v>
      </c>
      <c r="AB76">
        <v>33.840000000000003</v>
      </c>
    </row>
    <row r="77" spans="7:28">
      <c r="G77" t="s">
        <v>119</v>
      </c>
      <c r="H77" s="115">
        <v>29.99</v>
      </c>
      <c r="I77" s="88">
        <v>0</v>
      </c>
      <c r="J77" s="88">
        <v>54.53</v>
      </c>
      <c r="K77" s="88">
        <v>18.18</v>
      </c>
      <c r="L77" s="88">
        <v>0</v>
      </c>
      <c r="M77" s="116">
        <v>0.91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103.61</v>
      </c>
      <c r="W77">
        <v>29.99</v>
      </c>
      <c r="X77">
        <v>0</v>
      </c>
      <c r="Y77">
        <v>0</v>
      </c>
      <c r="Z77">
        <v>18.18</v>
      </c>
      <c r="AA77">
        <v>0.91</v>
      </c>
      <c r="AB77">
        <v>54.53</v>
      </c>
    </row>
    <row r="78" spans="7:28">
      <c r="G78" t="s">
        <v>120</v>
      </c>
      <c r="H78" s="115">
        <v>35.700000000000003</v>
      </c>
      <c r="I78" s="88">
        <v>0</v>
      </c>
      <c r="J78" s="88">
        <v>74.72</v>
      </c>
      <c r="K78" s="88">
        <v>16.600000000000001</v>
      </c>
      <c r="L78" s="88">
        <v>0</v>
      </c>
      <c r="M78" s="116">
        <v>2.91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129.93</v>
      </c>
      <c r="W78">
        <v>35.700000000000003</v>
      </c>
      <c r="X78">
        <v>0</v>
      </c>
      <c r="Y78">
        <v>0</v>
      </c>
      <c r="Z78">
        <v>16.600000000000001</v>
      </c>
      <c r="AA78">
        <v>2.91</v>
      </c>
      <c r="AB78">
        <v>74.72</v>
      </c>
    </row>
    <row r="79" spans="7:28">
      <c r="G79" t="s">
        <v>121</v>
      </c>
      <c r="H79" s="115">
        <v>3.75</v>
      </c>
      <c r="I79" s="88">
        <v>0</v>
      </c>
      <c r="J79" s="88">
        <v>46.88</v>
      </c>
      <c r="K79" s="88">
        <v>16.41</v>
      </c>
      <c r="L79" s="88">
        <v>5.63</v>
      </c>
      <c r="M79" s="116">
        <v>0.23</v>
      </c>
      <c r="N79" s="115">
        <v>0</v>
      </c>
      <c r="O79" s="88">
        <v>-20</v>
      </c>
      <c r="P79" s="88">
        <v>0</v>
      </c>
      <c r="Q79" s="88">
        <v>0</v>
      </c>
      <c r="R79" s="88">
        <v>0</v>
      </c>
      <c r="S79" s="116">
        <v>0</v>
      </c>
      <c r="U79" s="115">
        <v>-20</v>
      </c>
      <c r="V79" s="116">
        <v>72.900000000000006</v>
      </c>
      <c r="W79">
        <v>3.75</v>
      </c>
      <c r="X79">
        <v>-20</v>
      </c>
      <c r="Y79">
        <v>5.63</v>
      </c>
      <c r="Z79">
        <v>16.41</v>
      </c>
      <c r="AA79">
        <v>0.23</v>
      </c>
      <c r="AB79">
        <v>46.88</v>
      </c>
    </row>
    <row r="80" spans="7:28">
      <c r="G80" t="s">
        <v>122</v>
      </c>
      <c r="H80" s="115">
        <v>0</v>
      </c>
      <c r="I80" s="88">
        <v>0</v>
      </c>
      <c r="J80" s="88">
        <v>36.76</v>
      </c>
      <c r="K80" s="88">
        <v>0</v>
      </c>
      <c r="L80" s="88">
        <v>0</v>
      </c>
      <c r="M80" s="116">
        <v>1.65</v>
      </c>
      <c r="N80" s="115">
        <v>-31</v>
      </c>
      <c r="O80" s="88">
        <v>-30</v>
      </c>
      <c r="P80" s="88">
        <v>0</v>
      </c>
      <c r="Q80" s="88">
        <v>0</v>
      </c>
      <c r="R80" s="88">
        <v>0</v>
      </c>
      <c r="S80" s="116">
        <v>0</v>
      </c>
      <c r="U80" s="115">
        <v>-61</v>
      </c>
      <c r="V80" s="116">
        <v>38.409999999999997</v>
      </c>
      <c r="W80">
        <v>-31</v>
      </c>
      <c r="X80">
        <v>-30</v>
      </c>
      <c r="Y80">
        <v>0</v>
      </c>
      <c r="Z80">
        <v>0</v>
      </c>
      <c r="AA80">
        <v>1.65</v>
      </c>
      <c r="AB80">
        <v>36.76</v>
      </c>
    </row>
    <row r="81" spans="7:28">
      <c r="G81" t="s">
        <v>123</v>
      </c>
      <c r="H81" s="115">
        <v>0</v>
      </c>
      <c r="I81" s="88">
        <v>0</v>
      </c>
      <c r="J81" s="88">
        <v>16.510000000000002</v>
      </c>
      <c r="K81" s="88">
        <v>11.8</v>
      </c>
      <c r="L81" s="88">
        <v>0</v>
      </c>
      <c r="M81" s="116">
        <v>2.08</v>
      </c>
      <c r="N81" s="115">
        <v>-67</v>
      </c>
      <c r="O81" s="88">
        <v>-55</v>
      </c>
      <c r="P81" s="88">
        <v>0</v>
      </c>
      <c r="Q81" s="88">
        <v>0</v>
      </c>
      <c r="R81" s="88">
        <v>0</v>
      </c>
      <c r="S81" s="116">
        <v>0</v>
      </c>
      <c r="U81" s="115">
        <v>-122</v>
      </c>
      <c r="V81" s="116">
        <v>30.39</v>
      </c>
      <c r="W81">
        <v>-67</v>
      </c>
      <c r="X81">
        <v>-55</v>
      </c>
      <c r="Y81">
        <v>0</v>
      </c>
      <c r="Z81">
        <v>11.8</v>
      </c>
      <c r="AA81">
        <v>2.08</v>
      </c>
      <c r="AB81">
        <v>16.510000000000002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13.87</v>
      </c>
      <c r="L82" s="88">
        <v>0</v>
      </c>
      <c r="M82" s="116">
        <v>0.28000000000000003</v>
      </c>
      <c r="N82" s="115">
        <v>-26</v>
      </c>
      <c r="O82" s="88">
        <v>-25</v>
      </c>
      <c r="P82" s="88">
        <v>-23</v>
      </c>
      <c r="Q82" s="88">
        <v>0</v>
      </c>
      <c r="R82" s="88">
        <v>0</v>
      </c>
      <c r="S82" s="116">
        <v>0</v>
      </c>
      <c r="U82" s="115">
        <v>-74</v>
      </c>
      <c r="V82" s="116">
        <v>14.15</v>
      </c>
      <c r="W82">
        <v>-26</v>
      </c>
      <c r="X82">
        <v>-25</v>
      </c>
      <c r="Y82">
        <v>0</v>
      </c>
      <c r="Z82">
        <v>13.87</v>
      </c>
      <c r="AA82">
        <v>0.28000000000000003</v>
      </c>
      <c r="AB82">
        <v>-23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19.420000000000002</v>
      </c>
      <c r="L83" s="88">
        <v>0</v>
      </c>
      <c r="M83" s="116">
        <v>0.19</v>
      </c>
      <c r="N83" s="115">
        <v>0</v>
      </c>
      <c r="O83" s="88">
        <v>-20</v>
      </c>
      <c r="P83" s="88">
        <v>-60</v>
      </c>
      <c r="Q83" s="88">
        <v>0</v>
      </c>
      <c r="R83" s="88">
        <v>0</v>
      </c>
      <c r="S83" s="116">
        <v>0</v>
      </c>
      <c r="U83" s="115">
        <v>-80</v>
      </c>
      <c r="V83" s="116">
        <v>19.61</v>
      </c>
      <c r="W83">
        <v>0</v>
      </c>
      <c r="X83">
        <v>-20</v>
      </c>
      <c r="Y83">
        <v>0</v>
      </c>
      <c r="Z83">
        <v>19.420000000000002</v>
      </c>
      <c r="AA83">
        <v>0.19</v>
      </c>
      <c r="AB83">
        <v>-60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20.65</v>
      </c>
      <c r="L84" s="88">
        <v>0</v>
      </c>
      <c r="M84" s="116">
        <v>0.2</v>
      </c>
      <c r="N84" s="115">
        <v>-18</v>
      </c>
      <c r="O84" s="88">
        <v>-10</v>
      </c>
      <c r="P84" s="88">
        <v>-34</v>
      </c>
      <c r="Q84" s="88">
        <v>0</v>
      </c>
      <c r="R84" s="88">
        <v>0</v>
      </c>
      <c r="S84" s="116">
        <v>0</v>
      </c>
      <c r="U84" s="115">
        <v>-62</v>
      </c>
      <c r="V84" s="116">
        <v>20.85</v>
      </c>
      <c r="W84">
        <v>-18</v>
      </c>
      <c r="X84">
        <v>-10</v>
      </c>
      <c r="Y84">
        <v>0</v>
      </c>
      <c r="Z84">
        <v>20.65</v>
      </c>
      <c r="AA84">
        <v>0.2</v>
      </c>
      <c r="AB84">
        <v>-34</v>
      </c>
    </row>
    <row r="85" spans="7:28">
      <c r="G85" t="s">
        <v>127</v>
      </c>
      <c r="H85" s="115">
        <v>0</v>
      </c>
      <c r="I85" s="88">
        <v>33.85</v>
      </c>
      <c r="J85" s="88">
        <v>0</v>
      </c>
      <c r="K85" s="88">
        <v>0</v>
      </c>
      <c r="L85" s="88">
        <v>4.83</v>
      </c>
      <c r="M85" s="116">
        <v>0.28999999999999998</v>
      </c>
      <c r="N85" s="115">
        <v>-68</v>
      </c>
      <c r="O85" s="88">
        <v>0</v>
      </c>
      <c r="P85" s="88">
        <v>-59</v>
      </c>
      <c r="Q85" s="88">
        <v>0</v>
      </c>
      <c r="R85" s="88">
        <v>0</v>
      </c>
      <c r="S85" s="116">
        <v>0</v>
      </c>
      <c r="U85" s="115">
        <v>-127</v>
      </c>
      <c r="V85" s="116">
        <v>38.97</v>
      </c>
      <c r="W85">
        <v>-68</v>
      </c>
      <c r="X85">
        <v>33.85</v>
      </c>
      <c r="Y85">
        <v>4.83</v>
      </c>
      <c r="Z85">
        <v>0</v>
      </c>
      <c r="AA85">
        <v>0.28999999999999998</v>
      </c>
      <c r="AB85">
        <v>-59</v>
      </c>
    </row>
    <row r="86" spans="7:28">
      <c r="G86" t="s">
        <v>128</v>
      </c>
      <c r="H86" s="115">
        <v>0</v>
      </c>
      <c r="I86" s="88">
        <v>33.840000000000003</v>
      </c>
      <c r="J86" s="88">
        <v>0</v>
      </c>
      <c r="K86" s="88">
        <v>19.34</v>
      </c>
      <c r="L86" s="88">
        <v>0</v>
      </c>
      <c r="M86" s="116">
        <v>0.28999999999999998</v>
      </c>
      <c r="N86" s="115">
        <v>-14</v>
      </c>
      <c r="O86" s="88">
        <v>0</v>
      </c>
      <c r="P86" s="88">
        <v>-24</v>
      </c>
      <c r="Q86" s="88">
        <v>0</v>
      </c>
      <c r="R86" s="88">
        <v>0</v>
      </c>
      <c r="S86" s="116">
        <v>0</v>
      </c>
      <c r="U86" s="115">
        <v>-38</v>
      </c>
      <c r="V86" s="116">
        <v>53.47</v>
      </c>
      <c r="W86">
        <v>-14</v>
      </c>
      <c r="X86">
        <v>33.840000000000003</v>
      </c>
      <c r="Y86">
        <v>0</v>
      </c>
      <c r="Z86">
        <v>19.34</v>
      </c>
      <c r="AA86">
        <v>0.28999999999999998</v>
      </c>
      <c r="AB86">
        <v>-24</v>
      </c>
    </row>
    <row r="87" spans="7:28">
      <c r="G87" t="s">
        <v>129</v>
      </c>
      <c r="H87" s="115">
        <v>0</v>
      </c>
      <c r="I87" s="88">
        <v>33.840000000000003</v>
      </c>
      <c r="J87" s="88">
        <v>0</v>
      </c>
      <c r="K87" s="88">
        <v>19.34</v>
      </c>
      <c r="L87" s="88">
        <v>6.77</v>
      </c>
      <c r="M87" s="116">
        <v>0.28999999999999998</v>
      </c>
      <c r="N87" s="115">
        <v>-103</v>
      </c>
      <c r="O87" s="88">
        <v>0</v>
      </c>
      <c r="P87" s="88">
        <v>-100</v>
      </c>
      <c r="Q87" s="88">
        <v>0</v>
      </c>
      <c r="R87" s="88">
        <v>0</v>
      </c>
      <c r="S87" s="116">
        <v>0</v>
      </c>
      <c r="U87" s="115">
        <v>-203</v>
      </c>
      <c r="V87" s="116">
        <v>60.24</v>
      </c>
      <c r="W87">
        <v>-103</v>
      </c>
      <c r="X87">
        <v>33.840000000000003</v>
      </c>
      <c r="Y87">
        <v>6.77</v>
      </c>
      <c r="Z87">
        <v>19.34</v>
      </c>
      <c r="AA87">
        <v>0.28999999999999998</v>
      </c>
      <c r="AB87">
        <v>-100</v>
      </c>
    </row>
    <row r="88" spans="7:28">
      <c r="G88" t="s">
        <v>130</v>
      </c>
      <c r="H88" s="115">
        <v>0</v>
      </c>
      <c r="I88" s="88">
        <v>14.5</v>
      </c>
      <c r="J88" s="88">
        <v>0</v>
      </c>
      <c r="K88" s="88">
        <v>19.34</v>
      </c>
      <c r="L88" s="88">
        <v>5.8</v>
      </c>
      <c r="M88" s="116">
        <v>0.28999999999999998</v>
      </c>
      <c r="N88" s="115">
        <v>-60</v>
      </c>
      <c r="O88" s="88">
        <v>0</v>
      </c>
      <c r="P88" s="88">
        <v>-30</v>
      </c>
      <c r="Q88" s="88">
        <v>0</v>
      </c>
      <c r="R88" s="88">
        <v>0</v>
      </c>
      <c r="S88" s="116">
        <v>0</v>
      </c>
      <c r="U88" s="115">
        <v>-90</v>
      </c>
      <c r="V88" s="116">
        <v>39.93</v>
      </c>
      <c r="W88">
        <v>-60</v>
      </c>
      <c r="X88">
        <v>14.5</v>
      </c>
      <c r="Y88">
        <v>5.8</v>
      </c>
      <c r="Z88">
        <v>19.34</v>
      </c>
      <c r="AA88">
        <v>0.28999999999999998</v>
      </c>
      <c r="AB88">
        <v>-30</v>
      </c>
    </row>
    <row r="89" spans="7:28">
      <c r="G89" t="s">
        <v>131</v>
      </c>
      <c r="H89" s="115">
        <v>0</v>
      </c>
      <c r="I89" s="88">
        <v>24.17</v>
      </c>
      <c r="J89" s="88">
        <v>0</v>
      </c>
      <c r="K89" s="88">
        <v>19.34</v>
      </c>
      <c r="L89" s="88">
        <v>5.8</v>
      </c>
      <c r="M89" s="116">
        <v>0.28999999999999998</v>
      </c>
      <c r="N89" s="115">
        <v>-95</v>
      </c>
      <c r="O89" s="88">
        <v>0</v>
      </c>
      <c r="P89" s="88">
        <v>-110</v>
      </c>
      <c r="Q89" s="88">
        <v>0</v>
      </c>
      <c r="R89" s="88">
        <v>0</v>
      </c>
      <c r="S89" s="116">
        <v>0</v>
      </c>
      <c r="U89" s="115">
        <v>-205</v>
      </c>
      <c r="V89" s="116">
        <v>49.6</v>
      </c>
      <c r="W89">
        <v>-95</v>
      </c>
      <c r="X89">
        <v>24.17</v>
      </c>
      <c r="Y89">
        <v>5.8</v>
      </c>
      <c r="Z89">
        <v>19.34</v>
      </c>
      <c r="AA89">
        <v>0.28999999999999998</v>
      </c>
      <c r="AB89">
        <v>-110</v>
      </c>
    </row>
    <row r="90" spans="7:28">
      <c r="G90" t="s">
        <v>132</v>
      </c>
      <c r="H90" s="115">
        <v>0</v>
      </c>
      <c r="I90" s="88">
        <v>29.01</v>
      </c>
      <c r="J90" s="88">
        <v>0</v>
      </c>
      <c r="K90" s="88">
        <v>0</v>
      </c>
      <c r="L90" s="88">
        <v>5.8</v>
      </c>
      <c r="M90" s="116">
        <v>0.28999999999999998</v>
      </c>
      <c r="N90" s="115">
        <v>-35</v>
      </c>
      <c r="O90" s="88">
        <v>0</v>
      </c>
      <c r="P90" s="88">
        <v>-70</v>
      </c>
      <c r="Q90" s="88">
        <v>0</v>
      </c>
      <c r="R90" s="88">
        <v>0</v>
      </c>
      <c r="S90" s="116">
        <v>0</v>
      </c>
      <c r="U90" s="115">
        <v>-105</v>
      </c>
      <c r="V90" s="116">
        <v>35.1</v>
      </c>
      <c r="W90">
        <v>-35</v>
      </c>
      <c r="X90">
        <v>29.01</v>
      </c>
      <c r="Y90">
        <v>5.8</v>
      </c>
      <c r="Z90">
        <v>0</v>
      </c>
      <c r="AA90">
        <v>0.28999999999999998</v>
      </c>
      <c r="AB90">
        <v>-70</v>
      </c>
    </row>
    <row r="91" spans="7:28">
      <c r="G91" t="s">
        <v>133</v>
      </c>
      <c r="H91" s="115">
        <v>0</v>
      </c>
      <c r="I91" s="88">
        <v>58.01</v>
      </c>
      <c r="J91" s="88">
        <v>0</v>
      </c>
      <c r="K91" s="88">
        <v>9.67</v>
      </c>
      <c r="L91" s="88">
        <v>12.57</v>
      </c>
      <c r="M91" s="116">
        <v>0.28999999999999998</v>
      </c>
      <c r="N91" s="115">
        <v>-81</v>
      </c>
      <c r="O91" s="88">
        <v>0</v>
      </c>
      <c r="P91" s="88">
        <v>-100</v>
      </c>
      <c r="Q91" s="88">
        <v>0</v>
      </c>
      <c r="R91" s="88">
        <v>0</v>
      </c>
      <c r="S91" s="116">
        <v>0</v>
      </c>
      <c r="U91" s="115">
        <v>-181</v>
      </c>
      <c r="V91" s="116">
        <v>80.540000000000006</v>
      </c>
      <c r="W91">
        <v>-81</v>
      </c>
      <c r="X91">
        <v>58.01</v>
      </c>
      <c r="Y91">
        <v>12.57</v>
      </c>
      <c r="Z91">
        <v>9.67</v>
      </c>
      <c r="AA91">
        <v>0.28999999999999998</v>
      </c>
      <c r="AB91">
        <v>-100</v>
      </c>
    </row>
    <row r="92" spans="7:28">
      <c r="G92" t="s">
        <v>134</v>
      </c>
      <c r="H92" s="115">
        <v>0</v>
      </c>
      <c r="I92" s="88">
        <v>43.51</v>
      </c>
      <c r="J92" s="88">
        <v>0</v>
      </c>
      <c r="K92" s="88">
        <v>9.67</v>
      </c>
      <c r="L92" s="88">
        <v>4.83</v>
      </c>
      <c r="M92" s="116">
        <v>0.28999999999999998</v>
      </c>
      <c r="N92" s="115">
        <v>-59</v>
      </c>
      <c r="O92" s="88">
        <v>0</v>
      </c>
      <c r="P92" s="88">
        <v>-180</v>
      </c>
      <c r="Q92" s="88">
        <v>0</v>
      </c>
      <c r="R92" s="88">
        <v>0</v>
      </c>
      <c r="S92" s="116">
        <v>0</v>
      </c>
      <c r="U92" s="115">
        <v>-239</v>
      </c>
      <c r="V92" s="116">
        <v>58.3</v>
      </c>
      <c r="W92">
        <v>-59</v>
      </c>
      <c r="X92">
        <v>43.51</v>
      </c>
      <c r="Y92">
        <v>4.83</v>
      </c>
      <c r="Z92">
        <v>9.67</v>
      </c>
      <c r="AA92">
        <v>0.28999999999999998</v>
      </c>
      <c r="AB92">
        <v>-180</v>
      </c>
    </row>
    <row r="93" spans="7:28">
      <c r="G93" t="s">
        <v>135</v>
      </c>
      <c r="H93" s="115">
        <v>0</v>
      </c>
      <c r="I93" s="88">
        <v>48.34</v>
      </c>
      <c r="J93" s="88">
        <v>0</v>
      </c>
      <c r="K93" s="88">
        <v>9.67</v>
      </c>
      <c r="L93" s="88">
        <v>0</v>
      </c>
      <c r="M93" s="116">
        <v>0.39</v>
      </c>
      <c r="N93" s="115">
        <v>-81</v>
      </c>
      <c r="O93" s="88">
        <v>0</v>
      </c>
      <c r="P93" s="88">
        <v>-100</v>
      </c>
      <c r="Q93" s="88">
        <v>0</v>
      </c>
      <c r="R93" s="88">
        <v>0</v>
      </c>
      <c r="S93" s="116">
        <v>0</v>
      </c>
      <c r="U93" s="115">
        <v>-181</v>
      </c>
      <c r="V93" s="116">
        <v>58.4</v>
      </c>
      <c r="W93">
        <v>-81</v>
      </c>
      <c r="X93">
        <v>48.34</v>
      </c>
      <c r="Y93">
        <v>0</v>
      </c>
      <c r="Z93">
        <v>9.67</v>
      </c>
      <c r="AA93">
        <v>0.39</v>
      </c>
      <c r="AB93">
        <v>-100</v>
      </c>
    </row>
    <row r="94" spans="7:28">
      <c r="G94" t="s">
        <v>136</v>
      </c>
      <c r="H94" s="115">
        <v>0</v>
      </c>
      <c r="I94" s="88">
        <v>48.34</v>
      </c>
      <c r="J94" s="88">
        <v>0</v>
      </c>
      <c r="K94" s="88">
        <v>9.67</v>
      </c>
      <c r="L94" s="88">
        <v>0</v>
      </c>
      <c r="M94" s="116">
        <v>0.28999999999999998</v>
      </c>
      <c r="N94" s="115">
        <v>-59</v>
      </c>
      <c r="O94" s="88">
        <v>0</v>
      </c>
      <c r="P94" s="88">
        <v>-115</v>
      </c>
      <c r="Q94" s="88">
        <v>0</v>
      </c>
      <c r="R94" s="88">
        <v>0</v>
      </c>
      <c r="S94" s="116">
        <v>0</v>
      </c>
      <c r="U94" s="115">
        <v>-174</v>
      </c>
      <c r="V94" s="116">
        <v>58.3</v>
      </c>
      <c r="W94">
        <v>-59</v>
      </c>
      <c r="X94">
        <v>48.34</v>
      </c>
      <c r="Y94">
        <v>0</v>
      </c>
      <c r="Z94">
        <v>9.67</v>
      </c>
      <c r="AA94">
        <v>0.28999999999999998</v>
      </c>
      <c r="AB94">
        <v>-115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4.83</v>
      </c>
      <c r="M95" s="116">
        <v>0.28999999999999998</v>
      </c>
      <c r="N95" s="115">
        <v>0</v>
      </c>
      <c r="O95" s="88">
        <v>0</v>
      </c>
      <c r="P95" s="88">
        <v>-100</v>
      </c>
      <c r="Q95" s="88">
        <v>0</v>
      </c>
      <c r="R95" s="88">
        <v>0</v>
      </c>
      <c r="S95" s="116">
        <v>0</v>
      </c>
      <c r="U95" s="115">
        <v>-100</v>
      </c>
      <c r="V95" s="116">
        <v>5.12</v>
      </c>
      <c r="W95">
        <v>0</v>
      </c>
      <c r="X95">
        <v>0</v>
      </c>
      <c r="Y95">
        <v>4.83</v>
      </c>
      <c r="Z95">
        <v>0</v>
      </c>
      <c r="AA95">
        <v>0.28999999999999998</v>
      </c>
      <c r="AB95">
        <v>-100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9.67</v>
      </c>
      <c r="L96" s="88">
        <v>5.8</v>
      </c>
      <c r="M96" s="116">
        <v>0.39</v>
      </c>
      <c r="N96" s="115">
        <v>-62</v>
      </c>
      <c r="O96" s="88">
        <v>0</v>
      </c>
      <c r="P96" s="88">
        <v>-120</v>
      </c>
      <c r="Q96" s="88">
        <v>0</v>
      </c>
      <c r="R96" s="88">
        <v>0</v>
      </c>
      <c r="S96" s="116">
        <v>0</v>
      </c>
      <c r="U96" s="115">
        <v>-182</v>
      </c>
      <c r="V96" s="116">
        <v>15.86</v>
      </c>
      <c r="W96">
        <v>-62</v>
      </c>
      <c r="X96">
        <v>0</v>
      </c>
      <c r="Y96">
        <v>5.8</v>
      </c>
      <c r="Z96">
        <v>9.67</v>
      </c>
      <c r="AA96">
        <v>0.39</v>
      </c>
      <c r="AB96">
        <v>-120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9.67</v>
      </c>
      <c r="L97" s="88">
        <v>11.6</v>
      </c>
      <c r="M97" s="116">
        <v>0.28999999999999998</v>
      </c>
      <c r="N97" s="115">
        <v>-59</v>
      </c>
      <c r="O97" s="88">
        <v>-25</v>
      </c>
      <c r="P97" s="88">
        <v>-135</v>
      </c>
      <c r="Q97" s="88">
        <v>0</v>
      </c>
      <c r="R97" s="88">
        <v>0</v>
      </c>
      <c r="S97" s="116">
        <v>0</v>
      </c>
      <c r="U97" s="115">
        <v>-219</v>
      </c>
      <c r="V97" s="116">
        <v>21.56</v>
      </c>
      <c r="W97">
        <v>-59</v>
      </c>
      <c r="X97">
        <v>-25</v>
      </c>
      <c r="Y97">
        <v>11.6</v>
      </c>
      <c r="Z97">
        <v>9.67</v>
      </c>
      <c r="AA97">
        <v>0.28999999999999998</v>
      </c>
      <c r="AB97">
        <v>-135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9.67</v>
      </c>
      <c r="L98" s="88">
        <v>4.83</v>
      </c>
      <c r="M98" s="116">
        <v>0.28999999999999998</v>
      </c>
      <c r="N98" s="115">
        <v>-49</v>
      </c>
      <c r="O98" s="88">
        <v>-45</v>
      </c>
      <c r="P98" s="88">
        <v>-135</v>
      </c>
      <c r="Q98" s="88">
        <v>0</v>
      </c>
      <c r="R98" s="88">
        <v>0</v>
      </c>
      <c r="S98" s="116">
        <v>0</v>
      </c>
      <c r="U98" s="115">
        <v>-229</v>
      </c>
      <c r="V98" s="116">
        <v>14.79</v>
      </c>
      <c r="W98">
        <v>-49</v>
      </c>
      <c r="X98">
        <v>-45</v>
      </c>
      <c r="Y98">
        <v>4.83</v>
      </c>
      <c r="Z98">
        <v>9.67</v>
      </c>
      <c r="AA98">
        <v>0.28999999999999998</v>
      </c>
      <c r="AB98">
        <v>-135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0.75153999999999999</v>
      </c>
      <c r="I99" s="111">
        <f t="shared" ref="I99:BQ99" si="1">SUM(I3:I98)/4000</f>
        <v>0.23156749999999998</v>
      </c>
      <c r="J99" s="111">
        <f t="shared" si="1"/>
        <v>0.35660500000000001</v>
      </c>
      <c r="K99" s="111">
        <f t="shared" si="1"/>
        <v>0.32295000000000007</v>
      </c>
      <c r="L99" s="111">
        <f t="shared" si="1"/>
        <v>0.21338500000000005</v>
      </c>
      <c r="M99" s="111">
        <f t="shared" si="1"/>
        <v>4.6774999999999976E-3</v>
      </c>
      <c r="N99" s="110">
        <f t="shared" si="1"/>
        <v>-0.68125000000000002</v>
      </c>
      <c r="O99" s="111">
        <f t="shared" si="1"/>
        <v>-0.28075</v>
      </c>
      <c r="P99" s="111">
        <f t="shared" si="1"/>
        <v>-0.8165</v>
      </c>
      <c r="Q99" s="111">
        <f t="shared" si="1"/>
        <v>-5.8749999999999997E-2</v>
      </c>
      <c r="R99" s="111">
        <f t="shared" si="1"/>
        <v>0</v>
      </c>
      <c r="S99" s="112">
        <f t="shared" si="1"/>
        <v>0</v>
      </c>
      <c r="U99" s="110">
        <f t="shared" si="1"/>
        <v>-1.83725</v>
      </c>
      <c r="V99" s="112">
        <f t="shared" si="1"/>
        <v>1.8807250000000013</v>
      </c>
      <c r="W99">
        <f t="shared" si="1"/>
        <v>7.0290000000000075E-2</v>
      </c>
      <c r="X99">
        <f t="shared" si="1"/>
        <v>-4.9182499999999976E-2</v>
      </c>
      <c r="Y99">
        <f t="shared" si="1"/>
        <v>0.21338500000000005</v>
      </c>
      <c r="Z99">
        <f t="shared" si="1"/>
        <v>0.26419999999999999</v>
      </c>
      <c r="AA99">
        <f t="shared" si="1"/>
        <v>4.6774999999999976E-3</v>
      </c>
      <c r="AB99">
        <f t="shared" si="1"/>
        <v>-0.459895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4</v>
      </c>
      <c r="U1" s="221" t="s">
        <v>342</v>
      </c>
      <c r="V1" s="222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44823</v>
      </c>
      <c r="U2" s="115" t="s">
        <v>231</v>
      </c>
      <c r="V2" s="116" t="s">
        <v>230</v>
      </c>
      <c r="W2" s="30" t="s">
        <v>493</v>
      </c>
      <c r="X2" t="s">
        <v>441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493</v>
      </c>
      <c r="U3" s="115">
        <v>-4</v>
      </c>
      <c r="V3" s="116">
        <v>0</v>
      </c>
      <c r="W3">
        <v>-4</v>
      </c>
      <c r="X3">
        <v>0</v>
      </c>
    </row>
    <row r="4" spans="1:24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-4</v>
      </c>
      <c r="V4" s="116">
        <v>0</v>
      </c>
      <c r="W4">
        <v>-4</v>
      </c>
      <c r="X4">
        <v>0</v>
      </c>
    </row>
    <row r="5" spans="1:24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-4</v>
      </c>
      <c r="V5" s="116">
        <v>0</v>
      </c>
      <c r="W5">
        <v>-4</v>
      </c>
      <c r="X5">
        <v>0</v>
      </c>
    </row>
    <row r="6" spans="1:24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-4</v>
      </c>
      <c r="V6" s="116">
        <v>0</v>
      </c>
      <c r="W6">
        <v>-4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-4</v>
      </c>
      <c r="V7" s="116">
        <v>0</v>
      </c>
      <c r="W7">
        <v>-4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-4</v>
      </c>
      <c r="V8" s="116">
        <v>0</v>
      </c>
      <c r="W8">
        <v>-4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-4</v>
      </c>
      <c r="V9" s="116">
        <v>0</v>
      </c>
      <c r="W9">
        <v>-4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-4</v>
      </c>
      <c r="V10" s="116">
        <v>0</v>
      </c>
      <c r="W10">
        <v>-4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-4</v>
      </c>
      <c r="V11" s="116">
        <v>0</v>
      </c>
      <c r="W11">
        <v>-4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-4</v>
      </c>
      <c r="V12" s="116">
        <v>0</v>
      </c>
      <c r="W12">
        <v>-4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-4</v>
      </c>
      <c r="V13" s="116">
        <v>0</v>
      </c>
      <c r="W13">
        <v>-4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-4</v>
      </c>
      <c r="V14" s="116">
        <v>0</v>
      </c>
      <c r="W14">
        <v>-4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-4</v>
      </c>
      <c r="V15" s="116">
        <v>0</v>
      </c>
      <c r="W15">
        <v>-4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-4</v>
      </c>
      <c r="V16" s="116">
        <v>0</v>
      </c>
      <c r="W16">
        <v>-4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-4</v>
      </c>
      <c r="V17" s="116">
        <v>0</v>
      </c>
      <c r="W17">
        <v>-4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-4</v>
      </c>
      <c r="V18" s="116">
        <v>0</v>
      </c>
      <c r="W18">
        <v>-4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-4</v>
      </c>
      <c r="V19" s="116">
        <v>0</v>
      </c>
      <c r="W19">
        <v>-4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-4</v>
      </c>
      <c r="V20" s="116">
        <v>0</v>
      </c>
      <c r="W20">
        <v>-4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-4</v>
      </c>
      <c r="V21" s="116">
        <v>0</v>
      </c>
      <c r="W21">
        <v>-4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-4</v>
      </c>
      <c r="V22" s="116">
        <v>0</v>
      </c>
      <c r="W22">
        <v>-4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-4</v>
      </c>
      <c r="V23" s="116">
        <v>0</v>
      </c>
      <c r="W23">
        <v>-4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-4</v>
      </c>
      <c r="V24" s="116">
        <v>0</v>
      </c>
      <c r="W24">
        <v>-4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-4</v>
      </c>
      <c r="V25" s="116">
        <v>0</v>
      </c>
      <c r="W25">
        <v>-4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-4</v>
      </c>
      <c r="V26" s="116">
        <v>0</v>
      </c>
      <c r="W26">
        <v>-4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-4</v>
      </c>
      <c r="V27" s="116">
        <v>0</v>
      </c>
      <c r="W27">
        <v>-4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-4</v>
      </c>
      <c r="V28" s="116">
        <v>0</v>
      </c>
      <c r="W28">
        <v>-4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-4</v>
      </c>
      <c r="V29" s="116">
        <v>0</v>
      </c>
      <c r="W29">
        <v>-4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-4</v>
      </c>
      <c r="V30" s="116">
        <v>0</v>
      </c>
      <c r="W30">
        <v>-4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-4</v>
      </c>
      <c r="V31" s="116">
        <v>0</v>
      </c>
      <c r="W31">
        <v>-4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-4</v>
      </c>
      <c r="V32" s="116">
        <v>0</v>
      </c>
      <c r="W32">
        <v>-4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-4</v>
      </c>
      <c r="V33" s="116">
        <v>0</v>
      </c>
      <c r="W33">
        <v>-4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-4</v>
      </c>
      <c r="V34" s="116">
        <v>0</v>
      </c>
      <c r="W34">
        <v>-4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19.34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-4</v>
      </c>
      <c r="V35" s="116">
        <v>19.34</v>
      </c>
      <c r="W35">
        <v>-4</v>
      </c>
      <c r="X35">
        <v>19.34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75.42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-4</v>
      </c>
      <c r="V36" s="116">
        <v>75.42</v>
      </c>
      <c r="W36">
        <v>-4</v>
      </c>
      <c r="X36">
        <v>75.42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85.09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-4</v>
      </c>
      <c r="V37" s="116">
        <v>85.09</v>
      </c>
      <c r="W37">
        <v>-4</v>
      </c>
      <c r="X37">
        <v>85.09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56.08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-4</v>
      </c>
      <c r="V38" s="116">
        <v>56.08</v>
      </c>
      <c r="W38">
        <v>-4</v>
      </c>
      <c r="X38">
        <v>56.08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68.650000000000006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-4</v>
      </c>
      <c r="V39" s="116">
        <v>68.650000000000006</v>
      </c>
      <c r="W39">
        <v>-4</v>
      </c>
      <c r="X39">
        <v>68.650000000000006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38.68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-4</v>
      </c>
      <c r="V40" s="116">
        <v>38.68</v>
      </c>
      <c r="W40">
        <v>-4</v>
      </c>
      <c r="X40">
        <v>38.68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84.12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-4</v>
      </c>
      <c r="V41" s="116">
        <v>84.12</v>
      </c>
      <c r="W41">
        <v>-4</v>
      </c>
      <c r="X41">
        <v>84.12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91.86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-4</v>
      </c>
      <c r="V42" s="116">
        <v>91.86</v>
      </c>
      <c r="W42">
        <v>-4</v>
      </c>
      <c r="X42">
        <v>91.86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95.72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-4</v>
      </c>
      <c r="V43" s="116">
        <v>95.72</v>
      </c>
      <c r="W43">
        <v>-4</v>
      </c>
      <c r="X43">
        <v>95.72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97.66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-4</v>
      </c>
      <c r="V44" s="116">
        <v>97.66</v>
      </c>
      <c r="W44">
        <v>-4</v>
      </c>
      <c r="X44">
        <v>97.66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67.680000000000007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-4</v>
      </c>
      <c r="V45" s="116">
        <v>67.680000000000007</v>
      </c>
      <c r="W45">
        <v>-4</v>
      </c>
      <c r="X45">
        <v>67.680000000000007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99.59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-4</v>
      </c>
      <c r="V46" s="116">
        <v>99.59</v>
      </c>
      <c r="W46">
        <v>-4</v>
      </c>
      <c r="X46">
        <v>99.59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98.62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-4</v>
      </c>
      <c r="V47" s="116">
        <v>98.62</v>
      </c>
      <c r="W47">
        <v>-4</v>
      </c>
      <c r="X47">
        <v>98.62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98.62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-4</v>
      </c>
      <c r="V48" s="116">
        <v>98.62</v>
      </c>
      <c r="W48">
        <v>-4</v>
      </c>
      <c r="X48">
        <v>98.62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97.66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-4</v>
      </c>
      <c r="V49" s="116">
        <v>97.66</v>
      </c>
      <c r="W49">
        <v>-4</v>
      </c>
      <c r="X49">
        <v>97.66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67.680000000000007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-4</v>
      </c>
      <c r="V50" s="116">
        <v>67.680000000000007</v>
      </c>
      <c r="W50">
        <v>-4</v>
      </c>
      <c r="X50">
        <v>67.680000000000007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121.83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-4</v>
      </c>
      <c r="V51" s="116">
        <v>121.83</v>
      </c>
      <c r="W51">
        <v>-4</v>
      </c>
      <c r="X51">
        <v>121.83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121.83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-4</v>
      </c>
      <c r="V52" s="116">
        <v>121.83</v>
      </c>
      <c r="W52">
        <v>-4</v>
      </c>
      <c r="X52">
        <v>121.83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121.83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-4</v>
      </c>
      <c r="V53" s="116">
        <v>121.83</v>
      </c>
      <c r="W53">
        <v>-4</v>
      </c>
      <c r="X53">
        <v>121.83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119.9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-4</v>
      </c>
      <c r="V54" s="116">
        <v>119.9</v>
      </c>
      <c r="W54">
        <v>-4</v>
      </c>
      <c r="X54">
        <v>119.9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87.02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-4</v>
      </c>
      <c r="V55" s="116">
        <v>87.02</v>
      </c>
      <c r="W55">
        <v>-4</v>
      </c>
      <c r="X55">
        <v>87.02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118.93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-4</v>
      </c>
      <c r="V56" s="116">
        <v>118.93</v>
      </c>
      <c r="W56">
        <v>-4</v>
      </c>
      <c r="X56">
        <v>118.93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117.96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-4</v>
      </c>
      <c r="V57" s="116">
        <v>117.96</v>
      </c>
      <c r="W57">
        <v>-4</v>
      </c>
      <c r="X57">
        <v>117.96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117.96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-4</v>
      </c>
      <c r="V58" s="116">
        <v>117.96</v>
      </c>
      <c r="W58">
        <v>-4</v>
      </c>
      <c r="X58">
        <v>117.96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118.93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-4</v>
      </c>
      <c r="V59" s="116">
        <v>118.93</v>
      </c>
      <c r="W59">
        <v>-4</v>
      </c>
      <c r="X59">
        <v>118.93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77.349999999999994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-4</v>
      </c>
      <c r="V60" s="116">
        <v>77.349999999999994</v>
      </c>
      <c r="W60">
        <v>-4</v>
      </c>
      <c r="X60">
        <v>77.349999999999994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118.93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-4</v>
      </c>
      <c r="V61" s="116">
        <v>118.93</v>
      </c>
      <c r="W61">
        <v>-4</v>
      </c>
      <c r="X61">
        <v>118.93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119.9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-4</v>
      </c>
      <c r="V62" s="116">
        <v>119.9</v>
      </c>
      <c r="W62">
        <v>-4</v>
      </c>
      <c r="X62">
        <v>119.9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118.93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-4</v>
      </c>
      <c r="V63" s="116">
        <v>118.93</v>
      </c>
      <c r="W63">
        <v>-4</v>
      </c>
      <c r="X63">
        <v>118.93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117.96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-4</v>
      </c>
      <c r="V64" s="116">
        <v>117.96</v>
      </c>
      <c r="W64">
        <v>-4</v>
      </c>
      <c r="X64">
        <v>117.96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77.349999999999994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-4</v>
      </c>
      <c r="V65" s="116">
        <v>77.349999999999994</v>
      </c>
      <c r="W65">
        <v>-4</v>
      </c>
      <c r="X65">
        <v>77.349999999999994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116.99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-4</v>
      </c>
      <c r="V66" s="116">
        <v>116.99</v>
      </c>
      <c r="W66">
        <v>-4</v>
      </c>
      <c r="X66">
        <v>116.99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115.06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-4</v>
      </c>
      <c r="V67" s="116">
        <v>115.06</v>
      </c>
      <c r="W67">
        <v>-4</v>
      </c>
      <c r="X67">
        <v>115.06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113.13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-4</v>
      </c>
      <c r="V68" s="116">
        <v>113.13</v>
      </c>
      <c r="W68">
        <v>-4</v>
      </c>
      <c r="X68">
        <v>113.13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109.26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-4</v>
      </c>
      <c r="V69" s="116">
        <v>109.26</v>
      </c>
      <c r="W69">
        <v>-4</v>
      </c>
      <c r="X69">
        <v>109.26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77.349999999999994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-4</v>
      </c>
      <c r="V70" s="116">
        <v>77.349999999999994</v>
      </c>
      <c r="W70">
        <v>-4</v>
      </c>
      <c r="X70">
        <v>77.349999999999994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84.25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-4</v>
      </c>
      <c r="V71" s="116">
        <v>84.25</v>
      </c>
      <c r="W71">
        <v>-4</v>
      </c>
      <c r="X71">
        <v>84.25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74.08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-4</v>
      </c>
      <c r="V72" s="116">
        <v>74.08</v>
      </c>
      <c r="W72">
        <v>-4</v>
      </c>
      <c r="X72">
        <v>74.08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62.67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-4</v>
      </c>
      <c r="V73" s="116">
        <v>62.67</v>
      </c>
      <c r="W73">
        <v>-4</v>
      </c>
      <c r="X73">
        <v>62.67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62.83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-4</v>
      </c>
      <c r="V74" s="116">
        <v>62.83</v>
      </c>
      <c r="W74">
        <v>-4</v>
      </c>
      <c r="X74">
        <v>62.83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41.85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-4</v>
      </c>
      <c r="V75" s="116">
        <v>41.85</v>
      </c>
      <c r="W75">
        <v>-4</v>
      </c>
      <c r="X75">
        <v>41.85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50.68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-4</v>
      </c>
      <c r="V76" s="116">
        <v>50.68</v>
      </c>
      <c r="W76">
        <v>-4</v>
      </c>
      <c r="X76">
        <v>50.68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45.09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-4</v>
      </c>
      <c r="V77" s="116">
        <v>45.09</v>
      </c>
      <c r="W77">
        <v>-4</v>
      </c>
      <c r="X77">
        <v>45.09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46.63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-4</v>
      </c>
      <c r="V78" s="116">
        <v>46.63</v>
      </c>
      <c r="W78">
        <v>-4</v>
      </c>
      <c r="X78">
        <v>46.63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44.99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-4</v>
      </c>
      <c r="V79" s="116">
        <v>44.99</v>
      </c>
      <c r="W79">
        <v>-4</v>
      </c>
      <c r="X79">
        <v>44.99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31.29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-4</v>
      </c>
      <c r="V80" s="116">
        <v>31.29</v>
      </c>
      <c r="W80">
        <v>-4</v>
      </c>
      <c r="X80">
        <v>31.29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44.74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</v>
      </c>
      <c r="V81" s="116">
        <v>44.74</v>
      </c>
      <c r="W81">
        <v>-4</v>
      </c>
      <c r="X81">
        <v>44.74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40.94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-4</v>
      </c>
      <c r="V82" s="116">
        <v>40.94</v>
      </c>
      <c r="W82">
        <v>-4</v>
      </c>
      <c r="X82">
        <v>40.94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38.61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-4</v>
      </c>
      <c r="V83" s="116">
        <v>38.61</v>
      </c>
      <c r="W83">
        <v>-4</v>
      </c>
      <c r="X83">
        <v>38.61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35.729999999999997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-4</v>
      </c>
      <c r="V84" s="116">
        <v>35.729999999999997</v>
      </c>
      <c r="W84">
        <v>-4</v>
      </c>
      <c r="X84">
        <v>35.729999999999997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9.67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-4</v>
      </c>
      <c r="V85" s="116">
        <v>9.67</v>
      </c>
      <c r="W85">
        <v>-4</v>
      </c>
      <c r="X85">
        <v>9.67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32.24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-4</v>
      </c>
      <c r="V86" s="116">
        <v>32.24</v>
      </c>
      <c r="W86">
        <v>-4</v>
      </c>
      <c r="X86">
        <v>32.24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25.54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-4</v>
      </c>
      <c r="V87" s="116">
        <v>25.54</v>
      </c>
      <c r="W87">
        <v>-4</v>
      </c>
      <c r="X87">
        <v>25.54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25.58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25.58</v>
      </c>
      <c r="W88">
        <v>-4</v>
      </c>
      <c r="X88">
        <v>25.58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22.51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-4</v>
      </c>
      <c r="V89" s="116">
        <v>22.51</v>
      </c>
      <c r="W89">
        <v>-4</v>
      </c>
      <c r="X89">
        <v>22.51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-4</v>
      </c>
      <c r="V90" s="116">
        <v>0</v>
      </c>
      <c r="W90">
        <v>-4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13.81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</v>
      </c>
      <c r="V91" s="116">
        <v>13.81</v>
      </c>
      <c r="W91">
        <v>-4</v>
      </c>
      <c r="X91">
        <v>13.81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13.99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-4</v>
      </c>
      <c r="V92" s="116">
        <v>13.99</v>
      </c>
      <c r="W92">
        <v>-4</v>
      </c>
      <c r="X92">
        <v>13.99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14.14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-4</v>
      </c>
      <c r="V93" s="116">
        <v>14.14</v>
      </c>
      <c r="W93">
        <v>-4</v>
      </c>
      <c r="X93">
        <v>14.14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14.26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-4</v>
      </c>
      <c r="V94" s="116">
        <v>14.26</v>
      </c>
      <c r="W94">
        <v>-4</v>
      </c>
      <c r="X94">
        <v>14.26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-4</v>
      </c>
      <c r="V95" s="116">
        <v>0</v>
      </c>
      <c r="W95">
        <v>-4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14.41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-4</v>
      </c>
      <c r="V96" s="116">
        <v>14.41</v>
      </c>
      <c r="W96">
        <v>-4</v>
      </c>
      <c r="X96">
        <v>14.41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7.52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</v>
      </c>
      <c r="V97" s="116">
        <v>7.52</v>
      </c>
      <c r="W97">
        <v>-4</v>
      </c>
      <c r="X97">
        <v>7.52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6.06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-4</v>
      </c>
      <c r="V98" s="116">
        <v>6.06</v>
      </c>
      <c r="W98">
        <v>-4</v>
      </c>
      <c r="X98">
        <v>6.06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1.0887449999999999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-9.6000000000000002E-2</v>
      </c>
      <c r="V99" s="112">
        <f t="shared" si="1"/>
        <v>1.0887449999999999</v>
      </c>
      <c r="W99">
        <f t="shared" si="1"/>
        <v>-9.6000000000000002E-2</v>
      </c>
      <c r="X99">
        <f t="shared" si="1"/>
        <v>1.0887449999999999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44823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7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7">
      <c r="A3" t="s">
        <v>45</v>
      </c>
      <c r="E3">
        <f>GT_NG!P3</f>
        <v>13.775078414599374</v>
      </c>
      <c r="F3">
        <f>GT_Spot!P3</f>
        <v>0</v>
      </c>
      <c r="G3">
        <f>PPCL_NG!P3</f>
        <v>33.950000000000003</v>
      </c>
      <c r="H3">
        <f>PPCL_Spot!P3</f>
        <v>9.11</v>
      </c>
      <c r="I3">
        <f>Bawana_NG!P3</f>
        <v>99.61999999999999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876.75086151776236</v>
      </c>
      <c r="P3" s="77">
        <v>94.34</v>
      </c>
      <c r="Q3" s="77">
        <v>28.88</v>
      </c>
      <c r="R3" s="80">
        <v>0</v>
      </c>
      <c r="S3" s="80">
        <v>0</v>
      </c>
      <c r="T3" s="78">
        <f>SUMPRODUCT(LTA!F3:AJ3,LTA!F$101:AJ$101,LTA!F$103:AJ$103)</f>
        <v>22.21</v>
      </c>
      <c r="U3" s="78">
        <f>SUMPRODUCT(LTA!F3:AJ3,LTA!F$102:AJ$102,LTA!F$103:AJ$103)</f>
        <v>38.6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19.34</v>
      </c>
      <c r="Z3" s="75">
        <f>IEX!N3</f>
        <v>0</v>
      </c>
      <c r="AA3" s="117">
        <f>STOA!H3</f>
        <v>682.74000000000012</v>
      </c>
      <c r="AB3" s="117">
        <f>-STOA!N3</f>
        <v>0</v>
      </c>
      <c r="AC3">
        <f>SUMIF(B3:AB3,"&gt;0")*$AC$2-SUMIF(B3:AB3,"&lt;0")*($AC$2/(1-$AC$2))+SUMIF(AI3:AR3,"&gt;0")*$AC$2-SUMIF(AI3:AR3,"&lt;0")*($AC$2/(1-$AC$2))</f>
        <v>19.161788271404784</v>
      </c>
      <c r="AD3">
        <f>SUM(B3:AB3,AI3:AR3)-AC3</f>
        <v>2158.3141516609567</v>
      </c>
      <c r="AE3">
        <f>'IDT-1'!B3</f>
        <v>0</v>
      </c>
      <c r="AF3" s="26"/>
      <c r="AG3">
        <f>SUM(AD3:AF3)+AT3</f>
        <v>2158.3141516609567</v>
      </c>
      <c r="AI3" s="75">
        <f>PXIL!H3</f>
        <v>0</v>
      </c>
      <c r="AJ3" s="75">
        <f>PXIL!N3</f>
        <v>0</v>
      </c>
      <c r="AK3" s="75">
        <f>RTM_IEX!H3</f>
        <v>258.16000000000003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13.775078414599374</v>
      </c>
      <c r="F4">
        <f>GT_Spot!P4</f>
        <v>0</v>
      </c>
      <c r="G4">
        <f>PPCL_NG!P4</f>
        <v>33.950000000000003</v>
      </c>
      <c r="H4">
        <f>PPCL_Spot!P4</f>
        <v>9.11</v>
      </c>
      <c r="I4">
        <f>Bawana_NG!P4</f>
        <v>99.61999999999999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876.75086151776236</v>
      </c>
      <c r="P4" s="77">
        <v>94.34</v>
      </c>
      <c r="Q4" s="77">
        <v>28.88</v>
      </c>
      <c r="R4" s="80">
        <v>0</v>
      </c>
      <c r="S4" s="80">
        <v>0</v>
      </c>
      <c r="T4" s="78">
        <f>SUMPRODUCT(LTA!F4:AJ4,LTA!F$101:AJ$101,LTA!F$103:AJ$103)</f>
        <v>22.03</v>
      </c>
      <c r="U4" s="78">
        <f>SUMPRODUCT(LTA!F4:AJ4,LTA!F$102:AJ$102,LTA!F$103:AJ$103)</f>
        <v>38.04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673.08000000000015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18.908524271404787</v>
      </c>
      <c r="AD4">
        <f t="shared" ref="AD4:AD67" si="1">SUM(B4:AB4,AI4:AR4)-AC4</f>
        <v>2129.7874156609569</v>
      </c>
      <c r="AE4">
        <f>'IDT-1'!B4</f>
        <v>0</v>
      </c>
      <c r="AF4" s="26"/>
      <c r="AG4">
        <f t="shared" ref="AG4:AG67" si="2">SUM(AD4:AF4)+AT4</f>
        <v>2129.7874156609569</v>
      </c>
      <c r="AI4" s="75">
        <f>PXIL!H4</f>
        <v>0</v>
      </c>
      <c r="AJ4" s="75">
        <f>PXIL!N4</f>
        <v>0</v>
      </c>
      <c r="AK4" s="75">
        <f>RTM_IEX!H4</f>
        <v>259.12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13.775078414599374</v>
      </c>
      <c r="F5">
        <f>GT_Spot!P5</f>
        <v>0</v>
      </c>
      <c r="G5">
        <f>PPCL_NG!P5</f>
        <v>33.950000000000003</v>
      </c>
      <c r="H5">
        <f>PPCL_Spot!P5</f>
        <v>9.11</v>
      </c>
      <c r="I5">
        <f>Bawana_NG!P5</f>
        <v>99.61999999999999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896.11687022633441</v>
      </c>
      <c r="P5" s="77">
        <v>94.34</v>
      </c>
      <c r="Q5" s="77">
        <v>28.88</v>
      </c>
      <c r="R5" s="80">
        <v>0</v>
      </c>
      <c r="S5" s="80">
        <v>0</v>
      </c>
      <c r="T5" s="78">
        <f>SUMPRODUCT(LTA!F5:AJ5,LTA!F$101:AJ$101,LTA!F$103:AJ$103)</f>
        <v>21.85</v>
      </c>
      <c r="U5" s="78">
        <f>SUMPRODUCT(LTA!F5:AJ5,LTA!F$102:AJ$102,LTA!F$103:AJ$103)</f>
        <v>37.64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637.30000000000007</v>
      </c>
      <c r="AB5" s="117">
        <f>-STOA!N5</f>
        <v>0</v>
      </c>
      <c r="AC5">
        <f t="shared" si="0"/>
        <v>18.929169148040224</v>
      </c>
      <c r="AD5">
        <f t="shared" si="1"/>
        <v>2132.1127794928939</v>
      </c>
      <c r="AE5">
        <f>'IDT-1'!B5</f>
        <v>2.7120000000000002</v>
      </c>
      <c r="AF5" s="26"/>
      <c r="AG5">
        <f t="shared" si="2"/>
        <v>2134.8247794928939</v>
      </c>
      <c r="AI5" s="75">
        <f>PXIL!H5</f>
        <v>0</v>
      </c>
      <c r="AJ5" s="75">
        <f>PXIL!N5</f>
        <v>0</v>
      </c>
      <c r="AK5" s="75">
        <f>RTM_IEX!H5</f>
        <v>278.45999999999998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13.775078414599374</v>
      </c>
      <c r="F6">
        <f>GT_Spot!P6</f>
        <v>0</v>
      </c>
      <c r="G6">
        <f>PPCL_NG!P6</f>
        <v>33.950000000000003</v>
      </c>
      <c r="H6">
        <f>PPCL_Spot!P6</f>
        <v>9.11</v>
      </c>
      <c r="I6">
        <f>Bawana_NG!P6</f>
        <v>99.61999999999999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890.15398885673437</v>
      </c>
      <c r="P6" s="77">
        <v>94.34</v>
      </c>
      <c r="Q6" s="77">
        <v>28.88</v>
      </c>
      <c r="R6" s="80">
        <v>0</v>
      </c>
      <c r="S6" s="80">
        <v>0</v>
      </c>
      <c r="T6" s="78">
        <f>SUMPRODUCT(LTA!F6:AJ6,LTA!F$101:AJ$101,LTA!F$103:AJ$103)</f>
        <v>21.68</v>
      </c>
      <c r="U6" s="78">
        <f>SUMPRODUCT(LTA!F6:AJ6,LTA!F$102:AJ$102,LTA!F$103:AJ$103)</f>
        <v>37.25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606.36000000000013</v>
      </c>
      <c r="AB6" s="117">
        <f>-STOA!N6</f>
        <v>0</v>
      </c>
      <c r="AC6">
        <f t="shared" si="0"/>
        <v>18.650535791987743</v>
      </c>
      <c r="AD6">
        <f t="shared" si="1"/>
        <v>2100.7285314793462</v>
      </c>
      <c r="AE6">
        <f>'IDT-1'!B6</f>
        <v>9</v>
      </c>
      <c r="AF6" s="26"/>
      <c r="AG6">
        <f t="shared" si="2"/>
        <v>2109.7285314793462</v>
      </c>
      <c r="AI6" s="75">
        <f>PXIL!H6</f>
        <v>0</v>
      </c>
      <c r="AJ6" s="75">
        <f>PXIL!N6</f>
        <v>0</v>
      </c>
      <c r="AK6" s="75">
        <f>RTM_IEX!H6</f>
        <v>284.26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13.775078414599374</v>
      </c>
      <c r="F7">
        <f>GT_Spot!P7</f>
        <v>0</v>
      </c>
      <c r="G7">
        <f>PPCL_NG!P7</f>
        <v>33.950000000000003</v>
      </c>
      <c r="H7">
        <f>PPCL_Spot!P7</f>
        <v>9.09</v>
      </c>
      <c r="I7">
        <f>Bawana_NG!P7</f>
        <v>99.61999999999999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883.202013954618</v>
      </c>
      <c r="P7" s="77">
        <v>94.34</v>
      </c>
      <c r="Q7" s="77">
        <v>28.88</v>
      </c>
      <c r="R7" s="80">
        <v>0</v>
      </c>
      <c r="S7" s="80">
        <v>0</v>
      </c>
      <c r="T7" s="78">
        <f>SUMPRODUCT(LTA!F7:AJ7,LTA!F$101:AJ$101,LTA!F$103:AJ$103)</f>
        <v>21.75</v>
      </c>
      <c r="U7" s="78">
        <f>SUMPRODUCT(LTA!F7:AJ7,LTA!F$102:AJ$102,LTA!F$103:AJ$103)</f>
        <v>36.909999999999997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606.32999999999993</v>
      </c>
      <c r="AB7" s="117">
        <f>-STOA!N7</f>
        <v>0</v>
      </c>
      <c r="AC7">
        <f t="shared" si="0"/>
        <v>17.744206412849113</v>
      </c>
      <c r="AD7">
        <f t="shared" si="1"/>
        <v>1998.6428859563684</v>
      </c>
      <c r="AE7">
        <f>'IDT-1'!B7</f>
        <v>0</v>
      </c>
      <c r="AF7" s="26"/>
      <c r="AG7">
        <f t="shared" si="2"/>
        <v>1998.6428859563684</v>
      </c>
      <c r="AI7" s="75">
        <f>PXIL!H7</f>
        <v>0</v>
      </c>
      <c r="AJ7" s="75">
        <f>PXIL!N7</f>
        <v>0</v>
      </c>
      <c r="AK7" s="75">
        <f>RTM_IEX!H7</f>
        <v>188.54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13.775078414599374</v>
      </c>
      <c r="F8">
        <f>GT_Spot!P8</f>
        <v>0</v>
      </c>
      <c r="G8">
        <f>PPCL_NG!P8</f>
        <v>33.950000000000003</v>
      </c>
      <c r="H8">
        <f>PPCL_Spot!P8</f>
        <v>9.11</v>
      </c>
      <c r="I8">
        <f>Bawana_NG!P8</f>
        <v>99.61999999999999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869.89396496101767</v>
      </c>
      <c r="P8" s="77">
        <v>94.34</v>
      </c>
      <c r="Q8" s="77">
        <v>28.88</v>
      </c>
      <c r="R8" s="80">
        <v>0</v>
      </c>
      <c r="S8" s="80">
        <v>0</v>
      </c>
      <c r="T8" s="78">
        <f>SUMPRODUCT(LTA!F8:AJ8,LTA!F$101:AJ$101,LTA!F$103:AJ$103)</f>
        <v>21.89</v>
      </c>
      <c r="U8" s="78">
        <f>SUMPRODUCT(LTA!F8:AJ8,LTA!F$102:AJ$102,LTA!F$103:AJ$103)</f>
        <v>36.58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606.32999999999993</v>
      </c>
      <c r="AB8" s="117">
        <f>-STOA!N8</f>
        <v>0</v>
      </c>
      <c r="AC8">
        <f t="shared" si="0"/>
        <v>17.736303581705428</v>
      </c>
      <c r="AD8">
        <f t="shared" si="1"/>
        <v>1997.7527397939114</v>
      </c>
      <c r="AE8">
        <f>'IDT-1'!B8</f>
        <v>0</v>
      </c>
      <c r="AF8" s="26"/>
      <c r="AG8">
        <f t="shared" si="2"/>
        <v>1997.7527397939114</v>
      </c>
      <c r="AI8" s="75">
        <f>PXIL!H8</f>
        <v>0</v>
      </c>
      <c r="AJ8" s="75">
        <f>PXIL!N8</f>
        <v>0</v>
      </c>
      <c r="AK8" s="75">
        <f>RTM_IEX!H8</f>
        <v>201.12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13.775078414599374</v>
      </c>
      <c r="F9">
        <f>GT_Spot!P9</f>
        <v>0</v>
      </c>
      <c r="G9">
        <f>PPCL_NG!P9</f>
        <v>33.950000000000003</v>
      </c>
      <c r="H9">
        <f>PPCL_Spot!P9</f>
        <v>9.11</v>
      </c>
      <c r="I9">
        <f>Bawana_NG!P9</f>
        <v>99.61999999999999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860.86933931867145</v>
      </c>
      <c r="P9" s="77">
        <v>94.34</v>
      </c>
      <c r="Q9" s="77">
        <v>28.88</v>
      </c>
      <c r="R9" s="80">
        <v>0</v>
      </c>
      <c r="S9" s="80">
        <v>0</v>
      </c>
      <c r="T9" s="78">
        <f>SUMPRODUCT(LTA!F9:AJ9,LTA!F$101:AJ$101,LTA!F$103:AJ$103)</f>
        <v>22.01</v>
      </c>
      <c r="U9" s="78">
        <f>SUMPRODUCT(LTA!F9:AJ9,LTA!F$102:AJ$102,LTA!F$103:AJ$103)</f>
        <v>35.82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606.32999999999993</v>
      </c>
      <c r="AB9" s="117">
        <f>-STOA!N9</f>
        <v>0</v>
      </c>
      <c r="AC9">
        <f t="shared" si="0"/>
        <v>16.417406876052784</v>
      </c>
      <c r="AD9">
        <f t="shared" si="1"/>
        <v>1849.1970108572179</v>
      </c>
      <c r="AE9">
        <f>'IDT-1'!B9</f>
        <v>0</v>
      </c>
      <c r="AF9" s="26"/>
      <c r="AG9">
        <f t="shared" si="2"/>
        <v>1849.1970108572179</v>
      </c>
      <c r="AI9" s="75">
        <f>PXIL!H9</f>
        <v>0</v>
      </c>
      <c r="AJ9" s="75">
        <f>PXIL!N9</f>
        <v>0</v>
      </c>
      <c r="AK9" s="75">
        <f>RTM_IEX!H9</f>
        <v>60.91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13.775078414599374</v>
      </c>
      <c r="F10">
        <f>GT_Spot!P10</f>
        <v>0</v>
      </c>
      <c r="G10">
        <f>PPCL_NG!P10</f>
        <v>33.950000000000003</v>
      </c>
      <c r="H10">
        <f>PPCL_Spot!P10</f>
        <v>9.11</v>
      </c>
      <c r="I10">
        <f>Bawana_NG!P10</f>
        <v>99.61999999999999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865.22895019074872</v>
      </c>
      <c r="P10" s="77">
        <v>94.34</v>
      </c>
      <c r="Q10" s="77">
        <v>28.88</v>
      </c>
      <c r="R10" s="80">
        <v>0</v>
      </c>
      <c r="S10" s="80">
        <v>0</v>
      </c>
      <c r="T10" s="78">
        <f>SUMPRODUCT(LTA!F10:AJ10,LTA!F$101:AJ$101,LTA!F$103:AJ$103)</f>
        <v>22.13</v>
      </c>
      <c r="U10" s="78">
        <f>SUMPRODUCT(LTA!F10:AJ10,LTA!F$102:AJ$102,LTA!F$103:AJ$103)</f>
        <v>34.879999999999995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606.32999999999993</v>
      </c>
      <c r="AB10" s="117">
        <f>-STOA!N10</f>
        <v>0</v>
      </c>
      <c r="AC10">
        <f t="shared" si="0"/>
        <v>16.457091451727067</v>
      </c>
      <c r="AD10">
        <f t="shared" si="1"/>
        <v>1853.6669371536213</v>
      </c>
      <c r="AE10">
        <f>'IDT-1'!B10</f>
        <v>0</v>
      </c>
      <c r="AF10" s="26"/>
      <c r="AG10">
        <f t="shared" si="2"/>
        <v>1853.6669371536213</v>
      </c>
      <c r="AI10" s="75">
        <f>PXIL!H10</f>
        <v>0</v>
      </c>
      <c r="AJ10" s="75">
        <f>PXIL!N10</f>
        <v>0</v>
      </c>
      <c r="AK10" s="75">
        <f>RTM_IEX!H10</f>
        <v>61.88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13.775078414599374</v>
      </c>
      <c r="F11">
        <f>GT_Spot!P11</f>
        <v>0</v>
      </c>
      <c r="G11">
        <f>PPCL_NG!P11</f>
        <v>33.950000000000003</v>
      </c>
      <c r="H11">
        <f>PPCL_Spot!P11</f>
        <v>9.11</v>
      </c>
      <c r="I11">
        <f>Bawana_NG!P11</f>
        <v>99.61999999999999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872.07625030020733</v>
      </c>
      <c r="P11" s="77">
        <v>94.34</v>
      </c>
      <c r="Q11" s="77">
        <v>28.88</v>
      </c>
      <c r="R11" s="80">
        <v>0</v>
      </c>
      <c r="S11" s="80">
        <v>0</v>
      </c>
      <c r="T11" s="78">
        <f>SUMPRODUCT(LTA!F11:AJ11,LTA!F$101:AJ$101,LTA!F$103:AJ$103)</f>
        <v>18.12</v>
      </c>
      <c r="U11" s="78">
        <f>SUMPRODUCT(LTA!F11:AJ11,LTA!F$102:AJ$102,LTA!F$103:AJ$103)</f>
        <v>34.019999999999996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606.36000000000013</v>
      </c>
      <c r="AB11" s="117">
        <f>-STOA!N11</f>
        <v>0</v>
      </c>
      <c r="AC11">
        <f t="shared" si="0"/>
        <v>16.449235692690301</v>
      </c>
      <c r="AD11">
        <f t="shared" si="1"/>
        <v>1852.7820930221164</v>
      </c>
      <c r="AE11">
        <f>'IDT-1'!B11</f>
        <v>0</v>
      </c>
      <c r="AF11" s="26"/>
      <c r="AG11">
        <f t="shared" si="2"/>
        <v>1852.7820930221164</v>
      </c>
      <c r="AI11" s="75">
        <f>PXIL!H11</f>
        <v>0</v>
      </c>
      <c r="AJ11" s="75">
        <f>PXIL!N11</f>
        <v>0</v>
      </c>
      <c r="AK11" s="75">
        <f>RTM_IEX!H11</f>
        <v>58.98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13.775078414599374</v>
      </c>
      <c r="F12">
        <f>GT_Spot!P12</f>
        <v>0</v>
      </c>
      <c r="G12">
        <f>PPCL_NG!P12</f>
        <v>33.950000000000003</v>
      </c>
      <c r="H12">
        <f>PPCL_Spot!P12</f>
        <v>9.11</v>
      </c>
      <c r="I12">
        <f>Bawana_NG!P12</f>
        <v>99.61999999999999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872.07625030020733</v>
      </c>
      <c r="P12" s="77">
        <v>94.34</v>
      </c>
      <c r="Q12" s="77">
        <v>28.88</v>
      </c>
      <c r="R12" s="80">
        <v>0</v>
      </c>
      <c r="S12" s="80">
        <v>0</v>
      </c>
      <c r="T12" s="78">
        <f>SUMPRODUCT(LTA!F12:AJ12,LTA!F$101:AJ$101,LTA!F$103:AJ$103)</f>
        <v>18.21</v>
      </c>
      <c r="U12" s="78">
        <f>SUMPRODUCT(LTA!F12:AJ12,LTA!F$102:AJ$102,LTA!F$103:AJ$103)</f>
        <v>33.1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606.36000000000013</v>
      </c>
      <c r="AB12" s="117">
        <f>-STOA!N12</f>
        <v>0</v>
      </c>
      <c r="AC12">
        <f t="shared" si="0"/>
        <v>16.1015476926903</v>
      </c>
      <c r="AD12">
        <f t="shared" si="1"/>
        <v>1813.6197810221165</v>
      </c>
      <c r="AE12">
        <f>'IDT-1'!B12</f>
        <v>0</v>
      </c>
      <c r="AF12" s="26"/>
      <c r="AG12">
        <f t="shared" si="2"/>
        <v>1813.6197810221165</v>
      </c>
      <c r="AI12" s="75">
        <f>PXIL!H12</f>
        <v>0</v>
      </c>
      <c r="AJ12" s="75">
        <f>PXIL!N12</f>
        <v>0</v>
      </c>
      <c r="AK12" s="75">
        <f>RTM_IEX!H12</f>
        <v>20.3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13.775078414599374</v>
      </c>
      <c r="F13">
        <f>GT_Spot!P13</f>
        <v>0</v>
      </c>
      <c r="G13">
        <f>PPCL_NG!P13</f>
        <v>33.950000000000003</v>
      </c>
      <c r="H13">
        <f>PPCL_Spot!P13</f>
        <v>9.09</v>
      </c>
      <c r="I13">
        <f>Bawana_NG!P13</f>
        <v>99.61999999999999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879.5058378537783</v>
      </c>
      <c r="P13" s="77">
        <v>94.34</v>
      </c>
      <c r="Q13" s="77">
        <v>28.88</v>
      </c>
      <c r="R13" s="80">
        <v>0</v>
      </c>
      <c r="S13" s="80">
        <v>0</v>
      </c>
      <c r="T13" s="78">
        <f>SUMPRODUCT(LTA!F13:AJ13,LTA!F$101:AJ$101,LTA!F$103:AJ$103)</f>
        <v>18.3</v>
      </c>
      <c r="U13" s="78">
        <f>SUMPRODUCT(LTA!F13:AJ13,LTA!F$102:AJ$102,LTA!F$103:AJ$103)</f>
        <v>32.89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606.36000000000013</v>
      </c>
      <c r="AB13" s="117">
        <f>-STOA!N13</f>
        <v>0</v>
      </c>
      <c r="AC13">
        <f t="shared" si="0"/>
        <v>16.217887378738805</v>
      </c>
      <c r="AD13">
        <f t="shared" si="1"/>
        <v>1774.4930288896392</v>
      </c>
      <c r="AE13">
        <f>'IDT-1'!B13</f>
        <v>0</v>
      </c>
      <c r="AF13" s="26"/>
      <c r="AG13">
        <f t="shared" si="2"/>
        <v>1774.4930288896392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13.775078414599374</v>
      </c>
      <c r="F14">
        <f>GT_Spot!P14</f>
        <v>0</v>
      </c>
      <c r="G14">
        <f>PPCL_NG!P14</f>
        <v>33.950000000000003</v>
      </c>
      <c r="H14">
        <f>PPCL_Spot!P14</f>
        <v>9.11</v>
      </c>
      <c r="I14">
        <f>Bawana_NG!P14</f>
        <v>99.61999999999999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879.50473686133</v>
      </c>
      <c r="P14" s="77">
        <v>94.34</v>
      </c>
      <c r="Q14" s="77">
        <v>28.88</v>
      </c>
      <c r="R14" s="80">
        <v>0</v>
      </c>
      <c r="S14" s="80">
        <v>0</v>
      </c>
      <c r="T14" s="78">
        <f>SUMPRODUCT(LTA!F14:AJ14,LTA!F$101:AJ$101,LTA!F$103:AJ$103)</f>
        <v>18.34</v>
      </c>
      <c r="U14" s="78">
        <f>SUMPRODUCT(LTA!F14:AJ14,LTA!F$102:AJ$102,LTA!F$103:AJ$103)</f>
        <v>32.590000000000003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606.36000000000013</v>
      </c>
      <c r="AB14" s="117">
        <f>-STOA!N14</f>
        <v>0</v>
      </c>
      <c r="AC14">
        <f t="shared" si="0"/>
        <v>16.1358625423055</v>
      </c>
      <c r="AD14">
        <f t="shared" si="1"/>
        <v>1783.3339527336241</v>
      </c>
      <c r="AE14">
        <f>'IDT-1'!B14</f>
        <v>0</v>
      </c>
      <c r="AF14" s="26"/>
      <c r="AG14">
        <f t="shared" si="2"/>
        <v>1783.3339527336241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-17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13.775078414599374</v>
      </c>
      <c r="F15">
        <f>GT_Spot!P15</f>
        <v>0</v>
      </c>
      <c r="G15">
        <f>PPCL_NG!P15</f>
        <v>33.950000000000003</v>
      </c>
      <c r="H15">
        <f>PPCL_Spot!P15</f>
        <v>9.4572184651573057</v>
      </c>
      <c r="I15">
        <f>Bawana_NG!P15</f>
        <v>99.61999999999999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870.38090215699242</v>
      </c>
      <c r="P15" s="77">
        <v>94.34</v>
      </c>
      <c r="Q15" s="77">
        <v>28.88</v>
      </c>
      <c r="R15" s="80">
        <v>0</v>
      </c>
      <c r="S15" s="80">
        <v>0</v>
      </c>
      <c r="T15" s="78">
        <f>SUMPRODUCT(LTA!F15:AJ15,LTA!F$101:AJ$101,LTA!F$103:AJ$103)</f>
        <v>18.34</v>
      </c>
      <c r="U15" s="78">
        <f>SUMPRODUCT(LTA!F15:AJ15,LTA!F$102:AJ$102,LTA!F$103:AJ$103)</f>
        <v>30.22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606.32999999999993</v>
      </c>
      <c r="AB15" s="117">
        <f>-STOA!N15</f>
        <v>0</v>
      </c>
      <c r="AC15">
        <f t="shared" si="0"/>
        <v>16.14186815152339</v>
      </c>
      <c r="AD15">
        <f t="shared" si="1"/>
        <v>1818.1613308852257</v>
      </c>
      <c r="AE15">
        <f>'IDT-1'!B15</f>
        <v>0</v>
      </c>
      <c r="AF15" s="26"/>
      <c r="AG15">
        <f t="shared" si="2"/>
        <v>1818.1613308852257</v>
      </c>
      <c r="AI15" s="75">
        <f>PXIL!H15</f>
        <v>0</v>
      </c>
      <c r="AJ15" s="75">
        <f>PXIL!N15</f>
        <v>0</v>
      </c>
      <c r="AK15" s="75">
        <f>RTM_IEX!H15</f>
        <v>29.01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13.775078414599374</v>
      </c>
      <c r="F16">
        <f>GT_Spot!P16</f>
        <v>0</v>
      </c>
      <c r="G16">
        <f>PPCL_NG!P16</f>
        <v>33.950000000000003</v>
      </c>
      <c r="H16">
        <f>PPCL_Spot!P16</f>
        <v>9.4572184651573057</v>
      </c>
      <c r="I16">
        <f>Bawana_NG!P16</f>
        <v>99.61999999999999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870.382022403777</v>
      </c>
      <c r="P16" s="77">
        <v>94.34</v>
      </c>
      <c r="Q16" s="77">
        <v>28.88</v>
      </c>
      <c r="R16" s="80">
        <v>0</v>
      </c>
      <c r="S16" s="80">
        <v>0</v>
      </c>
      <c r="T16" s="78">
        <f>SUMPRODUCT(LTA!F16:AJ16,LTA!F$101:AJ$101,LTA!F$103:AJ$103)</f>
        <v>18.14</v>
      </c>
      <c r="U16" s="78">
        <f>SUMPRODUCT(LTA!F16:AJ16,LTA!F$102:AJ$102,LTA!F$103:AJ$103)</f>
        <v>29.91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606.32999999999993</v>
      </c>
      <c r="AB16" s="117">
        <f>-STOA!N16</f>
        <v>0</v>
      </c>
      <c r="AC16">
        <f t="shared" si="0"/>
        <v>16.086298942705589</v>
      </c>
      <c r="AD16">
        <f t="shared" si="1"/>
        <v>1765.6980203408282</v>
      </c>
      <c r="AE16">
        <f>'IDT-1'!B16</f>
        <v>0</v>
      </c>
      <c r="AF16" s="26"/>
      <c r="AG16">
        <f t="shared" si="2"/>
        <v>1765.6980203408282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-23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13.775078414599374</v>
      </c>
      <c r="F17">
        <f>GT_Spot!P17</f>
        <v>0</v>
      </c>
      <c r="G17">
        <f>PPCL_NG!P17</f>
        <v>33.950000000000003</v>
      </c>
      <c r="H17">
        <f>PPCL_Spot!P17</f>
        <v>9.4572184651573057</v>
      </c>
      <c r="I17">
        <f>Bawana_NG!P17</f>
        <v>99.61999999999999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868.66655439203066</v>
      </c>
      <c r="P17" s="77">
        <v>94.34</v>
      </c>
      <c r="Q17" s="77">
        <v>28.88</v>
      </c>
      <c r="R17" s="80">
        <v>0</v>
      </c>
      <c r="S17" s="80">
        <v>0</v>
      </c>
      <c r="T17" s="78">
        <f>SUMPRODUCT(LTA!F17:AJ17,LTA!F$101:AJ$101,LTA!F$103:AJ$103)</f>
        <v>18.060000000000002</v>
      </c>
      <c r="U17" s="78">
        <f>SUMPRODUCT(LTA!F17:AJ17,LTA!F$102:AJ$102,LTA!F$103:AJ$103)</f>
        <v>29.520000000000003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606.32999999999993</v>
      </c>
      <c r="AB17" s="117">
        <f>-STOA!N17</f>
        <v>0</v>
      </c>
      <c r="AC17">
        <f t="shared" si="0"/>
        <v>16.431070052612228</v>
      </c>
      <c r="AD17">
        <f t="shared" si="1"/>
        <v>1722.1677812191749</v>
      </c>
      <c r="AE17">
        <f>'IDT-1'!B17</f>
        <v>0</v>
      </c>
      <c r="AF17" s="26"/>
      <c r="AG17">
        <f t="shared" si="2"/>
        <v>1722.1677812191749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-64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13.775078414599374</v>
      </c>
      <c r="F18">
        <f>GT_Spot!P18</f>
        <v>0</v>
      </c>
      <c r="G18">
        <f>PPCL_NG!P18</f>
        <v>33.950000000000003</v>
      </c>
      <c r="H18">
        <f>PPCL_Spot!P18</f>
        <v>9.4572184651573057</v>
      </c>
      <c r="I18">
        <f>Bawana_NG!P18</f>
        <v>99.61999999999999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863.02714681073485</v>
      </c>
      <c r="P18" s="77">
        <v>94.34</v>
      </c>
      <c r="Q18" s="77">
        <v>28.88</v>
      </c>
      <c r="R18" s="80">
        <v>0</v>
      </c>
      <c r="S18" s="80">
        <v>0</v>
      </c>
      <c r="T18" s="78">
        <f>SUMPRODUCT(LTA!F18:AJ18,LTA!F$101:AJ$101,LTA!F$103:AJ$103)</f>
        <v>18.010000000000002</v>
      </c>
      <c r="U18" s="78">
        <f>SUMPRODUCT(LTA!F18:AJ18,LTA!F$102:AJ$102,LTA!F$103:AJ$103)</f>
        <v>29.15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606.32999999999993</v>
      </c>
      <c r="AB18" s="117">
        <f>-STOA!N18</f>
        <v>0</v>
      </c>
      <c r="AC18">
        <f t="shared" si="0"/>
        <v>16.315600373241463</v>
      </c>
      <c r="AD18">
        <f t="shared" si="1"/>
        <v>1723.2238433172502</v>
      </c>
      <c r="AE18">
        <f>'IDT-1'!B18</f>
        <v>0</v>
      </c>
      <c r="AF18" s="26"/>
      <c r="AG18">
        <f t="shared" si="2"/>
        <v>1723.2238433172502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-57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13.775078414599374</v>
      </c>
      <c r="F19">
        <f>GT_Spot!P19</f>
        <v>0</v>
      </c>
      <c r="G19">
        <f>PPCL_NG!P19</f>
        <v>33.950000000000003</v>
      </c>
      <c r="H19">
        <f>PPCL_Spot!P19</f>
        <v>9.4572184651573057</v>
      </c>
      <c r="I19">
        <f>Bawana_NG!P19</f>
        <v>99.61999999999999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864.99193651252392</v>
      </c>
      <c r="P19" s="77">
        <v>94.34</v>
      </c>
      <c r="Q19" s="77">
        <v>28.88</v>
      </c>
      <c r="R19" s="80">
        <v>0</v>
      </c>
      <c r="S19" s="80">
        <v>0</v>
      </c>
      <c r="T19" s="78">
        <f>SUMPRODUCT(LTA!F19:AJ19,LTA!F$101:AJ$101,LTA!F$103:AJ$103)</f>
        <v>17.7</v>
      </c>
      <c r="U19" s="78">
        <f>SUMPRODUCT(LTA!F19:AJ19,LTA!F$102:AJ$102,LTA!F$103:AJ$103)</f>
        <v>28.79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606.36000000000013</v>
      </c>
      <c r="AB19" s="117">
        <f>-STOA!N19</f>
        <v>0</v>
      </c>
      <c r="AC19">
        <f t="shared" si="0"/>
        <v>16.762286771204774</v>
      </c>
      <c r="AD19">
        <f t="shared" si="1"/>
        <v>1675.101946621076</v>
      </c>
      <c r="AE19">
        <f>'IDT-1'!B19</f>
        <v>0</v>
      </c>
      <c r="AF19" s="26"/>
      <c r="AG19">
        <f t="shared" si="2"/>
        <v>1675.101946621076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-106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13.775078414599374</v>
      </c>
      <c r="F20">
        <f>GT_Spot!P20</f>
        <v>0</v>
      </c>
      <c r="G20">
        <f>PPCL_NG!P20</f>
        <v>33.950000000000003</v>
      </c>
      <c r="H20">
        <f>PPCL_Spot!P20</f>
        <v>9.4572184651573057</v>
      </c>
      <c r="I20">
        <f>Bawana_NG!P20</f>
        <v>99.61999999999999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864.99131391958838</v>
      </c>
      <c r="P20" s="77">
        <v>94.34</v>
      </c>
      <c r="Q20" s="77">
        <v>28.88</v>
      </c>
      <c r="R20" s="80">
        <v>0</v>
      </c>
      <c r="S20" s="80">
        <v>0</v>
      </c>
      <c r="T20" s="78">
        <f>SUMPRODUCT(LTA!F20:AJ20,LTA!F$101:AJ$101,LTA!F$103:AJ$103)</f>
        <v>17.420000000000002</v>
      </c>
      <c r="U20" s="78">
        <f>SUMPRODUCT(LTA!F20:AJ20,LTA!F$102:AJ$102,LTA!F$103:AJ$103)</f>
        <v>28.35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606.36000000000013</v>
      </c>
      <c r="AB20" s="117">
        <f>-STOA!N20</f>
        <v>0</v>
      </c>
      <c r="AC20">
        <f t="shared" si="0"/>
        <v>16.436332701587911</v>
      </c>
      <c r="AD20">
        <f t="shared" si="1"/>
        <v>1710.7072780977574</v>
      </c>
      <c r="AE20">
        <f>'IDT-1'!B20</f>
        <v>0</v>
      </c>
      <c r="AF20" s="26"/>
      <c r="AG20">
        <f t="shared" si="2"/>
        <v>1710.7072780977574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-70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13.775078414599374</v>
      </c>
      <c r="F21">
        <f>GT_Spot!P21</f>
        <v>0</v>
      </c>
      <c r="G21">
        <f>PPCL_NG!P21</f>
        <v>33.950000000000003</v>
      </c>
      <c r="H21">
        <f>PPCL_Spot!P21</f>
        <v>9.4572184651573057</v>
      </c>
      <c r="I21">
        <f>Bawana_NG!P21</f>
        <v>99.61999999999999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865.04201410975816</v>
      </c>
      <c r="P21" s="77">
        <v>94.34</v>
      </c>
      <c r="Q21" s="77">
        <v>28.88</v>
      </c>
      <c r="R21" s="80">
        <v>0</v>
      </c>
      <c r="S21" s="80">
        <v>0</v>
      </c>
      <c r="T21" s="78">
        <f>SUMPRODUCT(LTA!F21:AJ21,LTA!F$101:AJ$101,LTA!F$103:AJ$103)</f>
        <v>15.2</v>
      </c>
      <c r="U21" s="78">
        <f>SUMPRODUCT(LTA!F21:AJ21,LTA!F$102:AJ$102,LTA!F$103:AJ$103)</f>
        <v>31.699999999999996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606.36000000000013</v>
      </c>
      <c r="AB21" s="117">
        <f>-STOA!N21</f>
        <v>0</v>
      </c>
      <c r="AC21">
        <f t="shared" si="0"/>
        <v>16.517747883438972</v>
      </c>
      <c r="AD21">
        <f t="shared" si="1"/>
        <v>1703.8065631060763</v>
      </c>
      <c r="AE21">
        <f>'IDT-1'!B21</f>
        <v>0</v>
      </c>
      <c r="AF21" s="26"/>
      <c r="AG21">
        <f t="shared" si="2"/>
        <v>1703.8065631060763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-78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14.422795341098171</v>
      </c>
      <c r="F22">
        <f>GT_Spot!P22</f>
        <v>0</v>
      </c>
      <c r="G22">
        <f>PPCL_NG!P22</f>
        <v>33.950000000000003</v>
      </c>
      <c r="H22">
        <f>PPCL_Spot!P22</f>
        <v>9.4572184651573057</v>
      </c>
      <c r="I22">
        <f>Bawana_NG!P22</f>
        <v>99.61999999999999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865.04178071408421</v>
      </c>
      <c r="P22" s="77">
        <v>94.34</v>
      </c>
      <c r="Q22" s="77">
        <v>28.88</v>
      </c>
      <c r="R22" s="80">
        <v>0</v>
      </c>
      <c r="S22" s="80">
        <v>0</v>
      </c>
      <c r="T22" s="78">
        <f>SUMPRODUCT(LTA!F22:AJ22,LTA!F$101:AJ$101,LTA!F$103:AJ$103)</f>
        <v>15</v>
      </c>
      <c r="U22" s="78">
        <f>SUMPRODUCT(LTA!F22:AJ22,LTA!F$102:AJ$102,LTA!F$103:AJ$103)</f>
        <v>31.16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606.36000000000013</v>
      </c>
      <c r="AB22" s="117">
        <f>-STOA!N22</f>
        <v>0</v>
      </c>
      <c r="AC22">
        <f t="shared" si="0"/>
        <v>16.60571501373218</v>
      </c>
      <c r="AD22">
        <f t="shared" si="1"/>
        <v>1693.6260795066078</v>
      </c>
      <c r="AE22">
        <f>'IDT-1'!B22</f>
        <v>0</v>
      </c>
      <c r="AF22" s="26"/>
      <c r="AG22">
        <f t="shared" si="2"/>
        <v>1693.6260795066078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-88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14.422795341098171</v>
      </c>
      <c r="F23">
        <f>GT_Spot!P23</f>
        <v>0</v>
      </c>
      <c r="G23">
        <f>PPCL_NG!P23</f>
        <v>33.950000000000003</v>
      </c>
      <c r="H23">
        <f>PPCL_Spot!P23</f>
        <v>9.4572184651573057</v>
      </c>
      <c r="I23">
        <f>Bawana_NG!P23</f>
        <v>99.61999999999999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865.92863309593713</v>
      </c>
      <c r="P23" s="77">
        <v>94.34</v>
      </c>
      <c r="Q23" s="77">
        <v>28.88</v>
      </c>
      <c r="R23" s="80">
        <v>0</v>
      </c>
      <c r="S23" s="80">
        <v>0</v>
      </c>
      <c r="T23" s="78">
        <f>SUMPRODUCT(LTA!F23:AJ23,LTA!F$101:AJ$101,LTA!F$103:AJ$103)</f>
        <v>14.870000000000001</v>
      </c>
      <c r="U23" s="78">
        <f>SUMPRODUCT(LTA!F23:AJ23,LTA!F$102:AJ$102,LTA!F$103:AJ$103)</f>
        <v>30.53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606.36000000000013</v>
      </c>
      <c r="AB23" s="117">
        <f>-STOA!N23</f>
        <v>0</v>
      </c>
      <c r="AC23">
        <f t="shared" si="0"/>
        <v>17.112884583457618</v>
      </c>
      <c r="AD23">
        <f t="shared" si="1"/>
        <v>1636.2457623187352</v>
      </c>
      <c r="AE23">
        <f>'IDT-1'!B23</f>
        <v>0</v>
      </c>
      <c r="AF23" s="26"/>
      <c r="AG23">
        <f t="shared" si="2"/>
        <v>1636.2457623187352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-145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14.422795341098171</v>
      </c>
      <c r="F24">
        <f>GT_Spot!P24</f>
        <v>0</v>
      </c>
      <c r="G24">
        <f>PPCL_NG!P24</f>
        <v>33.950000000000003</v>
      </c>
      <c r="H24">
        <f>PPCL_Spot!P24</f>
        <v>9.4572184651573057</v>
      </c>
      <c r="I24">
        <f>Bawana_NG!P24</f>
        <v>99.61999999999999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863.90375236489206</v>
      </c>
      <c r="P24" s="77">
        <v>94.34</v>
      </c>
      <c r="Q24" s="77">
        <v>28.88</v>
      </c>
      <c r="R24" s="80">
        <v>0</v>
      </c>
      <c r="S24" s="80">
        <v>0</v>
      </c>
      <c r="T24" s="78">
        <f>SUMPRODUCT(LTA!F24:AJ24,LTA!F$101:AJ$101,LTA!F$103:AJ$103)</f>
        <v>14.74</v>
      </c>
      <c r="U24" s="78">
        <f>SUMPRODUCT(LTA!F24:AJ24,LTA!F$102:AJ$102,LTA!F$103:AJ$103)</f>
        <v>29.72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606.36000000000013</v>
      </c>
      <c r="AB24" s="117">
        <f>-STOA!N24</f>
        <v>0</v>
      </c>
      <c r="AC24">
        <f t="shared" si="0"/>
        <v>16.864840444969538</v>
      </c>
      <c r="AD24">
        <f t="shared" si="1"/>
        <v>1658.5289257261782</v>
      </c>
      <c r="AE24">
        <f>'IDT-1'!B24</f>
        <v>0</v>
      </c>
      <c r="AF24" s="26"/>
      <c r="AG24">
        <f t="shared" si="2"/>
        <v>1658.5289257261782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-120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8.2742574257425758</v>
      </c>
      <c r="F25">
        <f>GT_Spot!P25</f>
        <v>0</v>
      </c>
      <c r="G25">
        <f>PPCL_NG!P25</f>
        <v>33.950000000000003</v>
      </c>
      <c r="H25">
        <f>PPCL_Spot!P25</f>
        <v>7.12</v>
      </c>
      <c r="I25">
        <f>Bawana_NG!P25</f>
        <v>99.61999999999999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878.40093902604747</v>
      </c>
      <c r="P25" s="77">
        <v>94.34</v>
      </c>
      <c r="Q25" s="77">
        <v>28.88</v>
      </c>
      <c r="R25" s="80">
        <v>0</v>
      </c>
      <c r="S25" s="80">
        <v>0</v>
      </c>
      <c r="T25" s="78">
        <f>SUMPRODUCT(LTA!F25:AJ25,LTA!F$101:AJ$101,LTA!F$103:AJ$103)</f>
        <v>14.649999999999999</v>
      </c>
      <c r="U25" s="78">
        <f>SUMPRODUCT(LTA!F25:AJ25,LTA!F$102:AJ$102,LTA!F$103:AJ$103)</f>
        <v>28.82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606.36000000000013</v>
      </c>
      <c r="AB25" s="117">
        <f>-STOA!N25</f>
        <v>0</v>
      </c>
      <c r="AC25">
        <f t="shared" si="0"/>
        <v>16.855760266306021</v>
      </c>
      <c r="AD25">
        <f t="shared" si="1"/>
        <v>1669.5594361854842</v>
      </c>
      <c r="AE25">
        <f>'IDT-1'!B25</f>
        <v>0</v>
      </c>
      <c r="AF25" s="26"/>
      <c r="AG25">
        <f t="shared" si="2"/>
        <v>1669.5594361854842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-114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8.2742574257425758</v>
      </c>
      <c r="F26">
        <f>GT_Spot!P26</f>
        <v>0</v>
      </c>
      <c r="G26">
        <f>PPCL_NG!P26</f>
        <v>33.950000000000003</v>
      </c>
      <c r="H26">
        <f>PPCL_Spot!P26</f>
        <v>7.4621947631656367</v>
      </c>
      <c r="I26">
        <f>Bawana_NG!P26</f>
        <v>99.61999999999999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884.51725251439018</v>
      </c>
      <c r="P26" s="77">
        <v>94.34</v>
      </c>
      <c r="Q26" s="77">
        <v>28.88</v>
      </c>
      <c r="R26" s="80">
        <v>0</v>
      </c>
      <c r="S26" s="80">
        <v>0</v>
      </c>
      <c r="T26" s="78">
        <f>SUMPRODUCT(LTA!F26:AJ26,LTA!F$101:AJ$101,LTA!F$103:AJ$103)</f>
        <v>14.549999999999999</v>
      </c>
      <c r="U26" s="78">
        <f>SUMPRODUCT(LTA!F26:AJ26,LTA!F$102:AJ$102,LTA!F$103:AJ$103)</f>
        <v>28.189999999999998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606.36000000000013</v>
      </c>
      <c r="AB26" s="117">
        <f>-STOA!N26</f>
        <v>0</v>
      </c>
      <c r="AC26">
        <f t="shared" si="0"/>
        <v>17.074855561841005</v>
      </c>
      <c r="AD26">
        <f t="shared" si="1"/>
        <v>1656.0688491414573</v>
      </c>
      <c r="AE26">
        <f>'IDT-1'!B26</f>
        <v>0</v>
      </c>
      <c r="AF26" s="26"/>
      <c r="AG26">
        <f t="shared" si="2"/>
        <v>1656.0688491414573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-133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8.2742574257425758</v>
      </c>
      <c r="F27">
        <f>GT_Spot!P27</f>
        <v>0</v>
      </c>
      <c r="G27">
        <f>PPCL_NG!P27</f>
        <v>33.950000000000003</v>
      </c>
      <c r="H27">
        <f>PPCL_Spot!P27</f>
        <v>7.4621947631656367</v>
      </c>
      <c r="I27">
        <f>Bawana_NG!P27</f>
        <v>99.61999999999999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888.72261685531134</v>
      </c>
      <c r="P27" s="77">
        <v>94.34</v>
      </c>
      <c r="Q27" s="77">
        <v>28.88</v>
      </c>
      <c r="R27" s="80">
        <v>8.6052033426183847</v>
      </c>
      <c r="S27" s="80">
        <v>0</v>
      </c>
      <c r="T27" s="78">
        <f>SUMPRODUCT(LTA!F27:AJ27,LTA!F$101:AJ$101,LTA!F$103:AJ$103)</f>
        <v>15.33</v>
      </c>
      <c r="U27" s="78">
        <f>SUMPRODUCT(LTA!F27:AJ27,LTA!F$102:AJ$102,LTA!F$103:AJ$103)</f>
        <v>29.45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390.25999999999993</v>
      </c>
      <c r="AB27" s="117">
        <f>-STOA!N27</f>
        <v>0</v>
      </c>
      <c r="AC27">
        <f t="shared" si="0"/>
        <v>14.361373597004174</v>
      </c>
      <c r="AD27">
        <f t="shared" si="1"/>
        <v>1617.6128987898337</v>
      </c>
      <c r="AE27">
        <f>'IDT-1'!B27</f>
        <v>0</v>
      </c>
      <c r="AF27" s="26"/>
      <c r="AG27">
        <f t="shared" si="2"/>
        <v>1617.6128987898337</v>
      </c>
      <c r="AI27" s="75">
        <f>PXIL!H27</f>
        <v>0</v>
      </c>
      <c r="AJ27" s="75">
        <f>PXIL!N27</f>
        <v>0</v>
      </c>
      <c r="AK27" s="75">
        <f>RTM_IEX!H27</f>
        <v>27.08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8.2742574257425758</v>
      </c>
      <c r="F28">
        <f>GT_Spot!P28</f>
        <v>0</v>
      </c>
      <c r="G28">
        <f>PPCL_NG!P28</f>
        <v>33.950000000000003</v>
      </c>
      <c r="H28">
        <f>PPCL_Spot!P28</f>
        <v>7.4621947631656367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920.48748794852645</v>
      </c>
      <c r="P28" s="77">
        <v>94.34</v>
      </c>
      <c r="Q28" s="77">
        <v>28.88</v>
      </c>
      <c r="R28" s="80">
        <v>17.059999999999999</v>
      </c>
      <c r="S28" s="80">
        <v>0</v>
      </c>
      <c r="T28" s="78">
        <f>SUMPRODUCT(LTA!F28:AJ28,LTA!F$101:AJ$101,LTA!F$103:AJ$103)</f>
        <v>18.869999999999997</v>
      </c>
      <c r="U28" s="78">
        <f>SUMPRODUCT(LTA!F28:AJ28,LTA!F$102:AJ$102,LTA!F$103:AJ$103)</f>
        <v>28.669999999999998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390.25999999999993</v>
      </c>
      <c r="AB28" s="117">
        <f>-STOA!N28</f>
        <v>0</v>
      </c>
      <c r="AC28">
        <f t="shared" si="0"/>
        <v>14.756754673209425</v>
      </c>
      <c r="AD28">
        <f t="shared" si="1"/>
        <v>1662.1471854642252</v>
      </c>
      <c r="AE28">
        <f>'IDT-1'!B28</f>
        <v>0</v>
      </c>
      <c r="AF28" s="26"/>
      <c r="AG28">
        <f t="shared" si="2"/>
        <v>1662.1471854642252</v>
      </c>
      <c r="AI28" s="75">
        <f>PXIL!H28</f>
        <v>0</v>
      </c>
      <c r="AJ28" s="75">
        <f>PXIL!N28</f>
        <v>0</v>
      </c>
      <c r="AK28" s="75">
        <f>RTM_IEX!H28</f>
        <v>29.03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8.2742574257425758</v>
      </c>
      <c r="F29">
        <f>GT_Spot!P29</f>
        <v>0</v>
      </c>
      <c r="G29">
        <f>PPCL_NG!P29</f>
        <v>33.950000000000003</v>
      </c>
      <c r="H29">
        <f>PPCL_Spot!P29</f>
        <v>7.4621947631656367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934.73698361694301</v>
      </c>
      <c r="P29" s="77">
        <v>94.34</v>
      </c>
      <c r="Q29" s="77">
        <v>28.88</v>
      </c>
      <c r="R29" s="80">
        <v>29.019999999999996</v>
      </c>
      <c r="S29" s="80">
        <v>0</v>
      </c>
      <c r="T29" s="78">
        <f>SUMPRODUCT(LTA!F29:AJ29,LTA!F$101:AJ$101,LTA!F$103:AJ$103)</f>
        <v>23.07</v>
      </c>
      <c r="U29" s="78">
        <f>SUMPRODUCT(LTA!F29:AJ29,LTA!F$102:AJ$102,LTA!F$103:AJ$103)</f>
        <v>28.89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390.25999999999993</v>
      </c>
      <c r="AB29" s="117">
        <f>-STOA!N29</f>
        <v>0</v>
      </c>
      <c r="AC29">
        <f t="shared" si="0"/>
        <v>15.207222235091491</v>
      </c>
      <c r="AD29">
        <f t="shared" si="1"/>
        <v>1712.8862135707598</v>
      </c>
      <c r="AE29">
        <f>'IDT-1'!B29</f>
        <v>0</v>
      </c>
      <c r="AF29" s="26"/>
      <c r="AG29">
        <f t="shared" si="2"/>
        <v>1712.8862135707598</v>
      </c>
      <c r="AI29" s="75">
        <f>PXIL!H29</f>
        <v>0</v>
      </c>
      <c r="AJ29" s="75">
        <f>PXIL!N29</f>
        <v>0</v>
      </c>
      <c r="AK29" s="75">
        <f>RTM_IEX!H29</f>
        <v>49.59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8.0497456189937839</v>
      </c>
      <c r="F30">
        <f>GT_Spot!P30</f>
        <v>0</v>
      </c>
      <c r="G30">
        <f>PPCL_NG!P30</f>
        <v>33.950000000000003</v>
      </c>
      <c r="H30">
        <f>PPCL_Spot!P30</f>
        <v>7.4621947631656367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936.45075124014306</v>
      </c>
      <c r="P30" s="77">
        <v>94.34</v>
      </c>
      <c r="Q30" s="77">
        <v>28.88</v>
      </c>
      <c r="R30" s="80">
        <v>45.74</v>
      </c>
      <c r="S30" s="80">
        <v>0</v>
      </c>
      <c r="T30" s="78">
        <f>SUMPRODUCT(LTA!F30:AJ30,LTA!F$101:AJ$101,LTA!F$103:AJ$103)</f>
        <v>31.08</v>
      </c>
      <c r="U30" s="78">
        <f>SUMPRODUCT(LTA!F30:AJ30,LTA!F$102:AJ$102,LTA!F$103:AJ$103)</f>
        <v>28.9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392.01999999999992</v>
      </c>
      <c r="AB30" s="117">
        <f>-STOA!N30</f>
        <v>0</v>
      </c>
      <c r="AC30">
        <f t="shared" si="0"/>
        <v>15.017135686276264</v>
      </c>
      <c r="AD30">
        <f t="shared" si="1"/>
        <v>1691.4755559360262</v>
      </c>
      <c r="AE30">
        <f>'IDT-1'!B30</f>
        <v>0</v>
      </c>
      <c r="AF30" s="26"/>
      <c r="AG30">
        <f t="shared" si="2"/>
        <v>1691.4755559360262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13.775078414599374</v>
      </c>
      <c r="F31">
        <f>GT_Spot!P31</f>
        <v>0</v>
      </c>
      <c r="G31">
        <f>PPCL_NG!P31</f>
        <v>33.950000000000003</v>
      </c>
      <c r="H31">
        <f>PPCL_Spot!P31</f>
        <v>7.12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934.051939592807</v>
      </c>
      <c r="P31" s="77">
        <v>94.34</v>
      </c>
      <c r="Q31" s="77">
        <v>28.88</v>
      </c>
      <c r="R31" s="80">
        <v>46</v>
      </c>
      <c r="S31" s="80">
        <v>0</v>
      </c>
      <c r="T31" s="78">
        <f>SUMPRODUCT(LTA!F31:AJ31,LTA!F$101:AJ$101,LTA!F$103:AJ$103)</f>
        <v>49.12</v>
      </c>
      <c r="U31" s="78">
        <f>SUMPRODUCT(LTA!F31:AJ31,LTA!F$102:AJ$102,LTA!F$103:AJ$103)</f>
        <v>29.18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394.4199999999999</v>
      </c>
      <c r="AB31" s="117">
        <f>-STOA!N31</f>
        <v>0</v>
      </c>
      <c r="AC31">
        <f t="shared" si="0"/>
        <v>15.228021758465177</v>
      </c>
      <c r="AD31">
        <f t="shared" si="1"/>
        <v>1715.228996248941</v>
      </c>
      <c r="AE31">
        <f>'IDT-1'!B31</f>
        <v>0</v>
      </c>
      <c r="AF31" s="26"/>
      <c r="AG31">
        <f t="shared" si="2"/>
        <v>1715.228996248941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8.0497456189937839</v>
      </c>
      <c r="F32">
        <f>GT_Spot!P32</f>
        <v>0</v>
      </c>
      <c r="G32">
        <f>PPCL_NG!P32</f>
        <v>33.950000000000003</v>
      </c>
      <c r="H32">
        <f>PPCL_Spot!P32</f>
        <v>7.4621947631656367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926.31406662748316</v>
      </c>
      <c r="P32" s="77">
        <v>94.34</v>
      </c>
      <c r="Q32" s="77">
        <v>28.88</v>
      </c>
      <c r="R32" s="80">
        <v>46</v>
      </c>
      <c r="S32" s="80">
        <v>0</v>
      </c>
      <c r="T32" s="78">
        <f>SUMPRODUCT(LTA!F32:AJ32,LTA!F$101:AJ$101,LTA!F$103:AJ$103)</f>
        <v>68.02</v>
      </c>
      <c r="U32" s="78">
        <f>SUMPRODUCT(LTA!F32:AJ32,LTA!F$102:AJ$102,LTA!F$103:AJ$103)</f>
        <v>29.37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397.26999999999992</v>
      </c>
      <c r="AB32" s="117">
        <f>-STOA!N32</f>
        <v>0</v>
      </c>
      <c r="AC32">
        <f t="shared" si="0"/>
        <v>15.305628861684854</v>
      </c>
      <c r="AD32">
        <f t="shared" si="1"/>
        <v>1723.9703781479575</v>
      </c>
      <c r="AE32">
        <f>'IDT-1'!B32</f>
        <v>0</v>
      </c>
      <c r="AF32" s="26"/>
      <c r="AG32">
        <f t="shared" si="2"/>
        <v>1723.9703781479575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13.775078414599374</v>
      </c>
      <c r="F33">
        <f>GT_Spot!P33</f>
        <v>0</v>
      </c>
      <c r="G33">
        <f>PPCL_NG!P33</f>
        <v>33.950000000000003</v>
      </c>
      <c r="H33">
        <f>PPCL_Spot!P33</f>
        <v>9.4572184651573057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868.77194674083705</v>
      </c>
      <c r="P33" s="77">
        <v>94.34</v>
      </c>
      <c r="Q33" s="77">
        <v>28.88</v>
      </c>
      <c r="R33" s="80">
        <v>46</v>
      </c>
      <c r="S33" s="80">
        <v>0</v>
      </c>
      <c r="T33" s="78">
        <f>SUMPRODUCT(LTA!F33:AJ33,LTA!F$101:AJ$101,LTA!F$103:AJ$103)</f>
        <v>87.31</v>
      </c>
      <c r="U33" s="78">
        <f>SUMPRODUCT(LTA!F33:AJ33,LTA!F$102:AJ$102,LTA!F$103:AJ$103)</f>
        <v>21.34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407.06999999999994</v>
      </c>
      <c r="AB33" s="117">
        <f>-STOA!N33</f>
        <v>0</v>
      </c>
      <c r="AC33">
        <f t="shared" si="0"/>
        <v>15.052525343861225</v>
      </c>
      <c r="AD33">
        <f t="shared" si="1"/>
        <v>1695.4617182767324</v>
      </c>
      <c r="AE33">
        <f>'IDT-1'!B33</f>
        <v>0</v>
      </c>
      <c r="AF33" s="26"/>
      <c r="AG33">
        <f t="shared" si="2"/>
        <v>1695.4617182767324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13.775078414599374</v>
      </c>
      <c r="F34">
        <f>GT_Spot!P34</f>
        <v>0</v>
      </c>
      <c r="G34">
        <f>PPCL_NG!P34</f>
        <v>33.950000000000003</v>
      </c>
      <c r="H34">
        <f>PPCL_Spot!P34</f>
        <v>9.4572184651573057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816.93457325058148</v>
      </c>
      <c r="P34" s="77">
        <v>94.34</v>
      </c>
      <c r="Q34" s="77">
        <v>28.88</v>
      </c>
      <c r="R34" s="80">
        <v>46</v>
      </c>
      <c r="S34" s="80">
        <v>0</v>
      </c>
      <c r="T34" s="78">
        <f>SUMPRODUCT(LTA!F34:AJ34,LTA!F$101:AJ$101,LTA!F$103:AJ$103)</f>
        <v>107.36999999999999</v>
      </c>
      <c r="U34" s="78">
        <f>SUMPRODUCT(LTA!F34:AJ34,LTA!F$102:AJ$102,LTA!F$103:AJ$103)</f>
        <v>20.04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414.76999999999992</v>
      </c>
      <c r="AB34" s="117">
        <f>-STOA!N34</f>
        <v>0</v>
      </c>
      <c r="AC34">
        <f t="shared" si="0"/>
        <v>14.829204457146977</v>
      </c>
      <c r="AD34">
        <f t="shared" si="1"/>
        <v>1670.3076656731912</v>
      </c>
      <c r="AE34">
        <f>'IDT-1'!B34</f>
        <v>0</v>
      </c>
      <c r="AF34" s="26"/>
      <c r="AG34">
        <f t="shared" si="2"/>
        <v>1670.3076656731912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13.775078414599374</v>
      </c>
      <c r="F35">
        <f>GT_Spot!P35</f>
        <v>0</v>
      </c>
      <c r="G35">
        <f>PPCL_NG!P35</f>
        <v>33.950000000000003</v>
      </c>
      <c r="H35">
        <f>PPCL_Spot!P35</f>
        <v>9.11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768.24644748265632</v>
      </c>
      <c r="P35" s="77">
        <v>94.34</v>
      </c>
      <c r="Q35" s="77">
        <v>28.88</v>
      </c>
      <c r="R35" s="80">
        <v>46.5</v>
      </c>
      <c r="S35" s="80">
        <v>0</v>
      </c>
      <c r="T35" s="78">
        <f>SUMPRODUCT(LTA!F35:AJ35,LTA!F$101:AJ$101,LTA!F$103:AJ$103)</f>
        <v>132.98000000000002</v>
      </c>
      <c r="U35" s="78">
        <f>SUMPRODUCT(LTA!F35:AJ35,LTA!F$102:AJ$102,LTA!F$103:AJ$103)</f>
        <v>19.130000000000003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423.19999999999993</v>
      </c>
      <c r="AB35" s="117">
        <f>-STOA!N35</f>
        <v>0</v>
      </c>
      <c r="AC35">
        <f t="shared" si="0"/>
        <v>15.013250018694883</v>
      </c>
      <c r="AD35">
        <f t="shared" si="1"/>
        <v>1618.7182758785609</v>
      </c>
      <c r="AE35">
        <f>'IDT-1'!B35</f>
        <v>0</v>
      </c>
      <c r="AF35" s="26"/>
      <c r="AG35">
        <f t="shared" si="2"/>
        <v>1618.7182758785609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-36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13.775078414599374</v>
      </c>
      <c r="F36">
        <f>GT_Spot!P36</f>
        <v>0</v>
      </c>
      <c r="G36">
        <f>PPCL_NG!P36</f>
        <v>33.950000000000003</v>
      </c>
      <c r="H36">
        <f>PPCL_Spot!P36</f>
        <v>9.11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798.86986931552008</v>
      </c>
      <c r="P36" s="77">
        <v>94.34</v>
      </c>
      <c r="Q36" s="77">
        <v>28.88</v>
      </c>
      <c r="R36" s="80">
        <v>46.5</v>
      </c>
      <c r="S36" s="80">
        <v>0</v>
      </c>
      <c r="T36" s="78">
        <f>SUMPRODUCT(LTA!F36:AJ36,LTA!F$101:AJ$101,LTA!F$103:AJ$103)</f>
        <v>156.28</v>
      </c>
      <c r="U36" s="78">
        <f>SUMPRODUCT(LTA!F36:AJ36,LTA!F$102:AJ$102,LTA!F$103:AJ$103)</f>
        <v>18.45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430.19999999999993</v>
      </c>
      <c r="AB36" s="117">
        <f>-STOA!N36</f>
        <v>0</v>
      </c>
      <c r="AC36">
        <f t="shared" si="0"/>
        <v>15.223779540025051</v>
      </c>
      <c r="AD36">
        <f t="shared" si="1"/>
        <v>1714.7511681900942</v>
      </c>
      <c r="AE36">
        <f>'IDT-1'!B36</f>
        <v>0</v>
      </c>
      <c r="AF36" s="26"/>
      <c r="AG36">
        <f t="shared" si="2"/>
        <v>1714.7511681900942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13.775078414599374</v>
      </c>
      <c r="F37">
        <f>GT_Spot!P37</f>
        <v>0</v>
      </c>
      <c r="G37">
        <f>PPCL_NG!P37</f>
        <v>33.950000000000003</v>
      </c>
      <c r="H37">
        <f>PPCL_Spot!P37</f>
        <v>9.09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830.61477246665572</v>
      </c>
      <c r="P37" s="77">
        <v>94.34</v>
      </c>
      <c r="Q37" s="77">
        <v>28.88</v>
      </c>
      <c r="R37" s="80">
        <v>46.5</v>
      </c>
      <c r="S37" s="80">
        <v>0</v>
      </c>
      <c r="T37" s="78">
        <f>SUMPRODUCT(LTA!F37:AJ37,LTA!F$101:AJ$101,LTA!F$103:AJ$103)</f>
        <v>179.95</v>
      </c>
      <c r="U37" s="78">
        <f>SUMPRODUCT(LTA!F37:AJ37,LTA!F$102:AJ$102,LTA!F$103:AJ$103)</f>
        <v>18.41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436.49999999999994</v>
      </c>
      <c r="AB37" s="117">
        <f>-STOA!N37</f>
        <v>0</v>
      </c>
      <c r="AC37">
        <f t="shared" si="0"/>
        <v>15.766342687755047</v>
      </c>
      <c r="AD37">
        <f t="shared" si="1"/>
        <v>1775.8635081935004</v>
      </c>
      <c r="AE37">
        <f>'IDT-1'!B37</f>
        <v>0</v>
      </c>
      <c r="AF37" s="26"/>
      <c r="AG37">
        <f t="shared" si="2"/>
        <v>1775.8635081935004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13.775078414599374</v>
      </c>
      <c r="F38">
        <f>GT_Spot!P38</f>
        <v>0</v>
      </c>
      <c r="G38">
        <f>PPCL_NG!P38</f>
        <v>33.950000000000003</v>
      </c>
      <c r="H38">
        <f>PPCL_Spot!P38</f>
        <v>9.11</v>
      </c>
      <c r="I38">
        <f>Bawana_NG!P38</f>
        <v>99.61999999999999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810.50664189975032</v>
      </c>
      <c r="P38" s="77">
        <v>94.34</v>
      </c>
      <c r="Q38" s="77">
        <v>28.88</v>
      </c>
      <c r="R38" s="80">
        <v>46.5</v>
      </c>
      <c r="S38" s="80">
        <v>0</v>
      </c>
      <c r="T38" s="78">
        <f>SUMPRODUCT(LTA!F38:AJ38,LTA!F$101:AJ$101,LTA!F$103:AJ$103)</f>
        <v>201.65000000000003</v>
      </c>
      <c r="U38" s="78">
        <f>SUMPRODUCT(LTA!F38:AJ38,LTA!F$102:AJ$102,LTA!F$103:AJ$103)</f>
        <v>16.48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444.19999999999993</v>
      </c>
      <c r="AB38" s="117">
        <f>-STOA!N38</f>
        <v>0</v>
      </c>
      <c r="AC38">
        <f t="shared" si="0"/>
        <v>16.017743816732381</v>
      </c>
      <c r="AD38">
        <f t="shared" si="1"/>
        <v>1761.9939764976175</v>
      </c>
      <c r="AE38">
        <f>'IDT-1'!B38</f>
        <v>0</v>
      </c>
      <c r="AF38" s="26"/>
      <c r="AG38">
        <f t="shared" si="2"/>
        <v>1761.9939764976175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-21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13.658996293128029</v>
      </c>
      <c r="F39">
        <f>GT_Spot!P39</f>
        <v>0</v>
      </c>
      <c r="G39">
        <f>PPCL_NG!P39</f>
        <v>33.950000000000003</v>
      </c>
      <c r="H39">
        <f>PPCL_Spot!P39</f>
        <v>9.11</v>
      </c>
      <c r="I39">
        <f>Bawana_NG!P39</f>
        <v>98.69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792.36383257025864</v>
      </c>
      <c r="P39" s="77">
        <v>94.82520046070313</v>
      </c>
      <c r="Q39" s="77">
        <v>28.88</v>
      </c>
      <c r="R39" s="80">
        <v>46.5</v>
      </c>
      <c r="S39" s="80">
        <v>0</v>
      </c>
      <c r="T39" s="78">
        <f>SUMPRODUCT(LTA!F39:AJ39,LTA!F$101:AJ$101,LTA!F$103:AJ$103)</f>
        <v>222.60999999999999</v>
      </c>
      <c r="U39" s="78">
        <f>SUMPRODUCT(LTA!F39:AJ39,LTA!F$102:AJ$102,LTA!F$103:AJ$103)</f>
        <v>18.91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452.53</v>
      </c>
      <c r="AB39" s="117">
        <f>-STOA!N39</f>
        <v>0</v>
      </c>
      <c r="AC39">
        <f t="shared" si="0"/>
        <v>16.496290564428101</v>
      </c>
      <c r="AD39">
        <f t="shared" si="1"/>
        <v>1733.5317387596617</v>
      </c>
      <c r="AE39">
        <f>'IDT-1'!B39</f>
        <v>0</v>
      </c>
      <c r="AF39" s="26"/>
      <c r="AG39">
        <f t="shared" si="2"/>
        <v>1733.5317387596617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-62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13.658996293128029</v>
      </c>
      <c r="F40">
        <f>GT_Spot!P40</f>
        <v>0</v>
      </c>
      <c r="G40">
        <f>PPCL_NG!P40</f>
        <v>33.950000000000003</v>
      </c>
      <c r="H40">
        <f>PPCL_Spot!P40</f>
        <v>9.11</v>
      </c>
      <c r="I40">
        <f>Bawana_NG!P40</f>
        <v>98.69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843.83692817437259</v>
      </c>
      <c r="P40" s="77">
        <v>94.82520046070313</v>
      </c>
      <c r="Q40" s="77">
        <v>28.88</v>
      </c>
      <c r="R40" s="80">
        <v>46.5</v>
      </c>
      <c r="S40" s="80">
        <v>0</v>
      </c>
      <c r="T40" s="78">
        <f>SUMPRODUCT(LTA!F40:AJ40,LTA!F$101:AJ$101,LTA!F$103:AJ$103)</f>
        <v>244.17999999999998</v>
      </c>
      <c r="U40" s="78">
        <f>SUMPRODUCT(LTA!F40:AJ40,LTA!F$102:AJ$102,LTA!F$103:AJ$103)</f>
        <v>18.57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459.53</v>
      </c>
      <c r="AB40" s="117">
        <f>-STOA!N40</f>
        <v>0</v>
      </c>
      <c r="AC40">
        <f t="shared" si="0"/>
        <v>16.904699597511861</v>
      </c>
      <c r="AD40">
        <f t="shared" si="1"/>
        <v>1845.826425330692</v>
      </c>
      <c r="AE40">
        <f>'IDT-1'!B40</f>
        <v>0</v>
      </c>
      <c r="AF40" s="26"/>
      <c r="AG40">
        <f t="shared" si="2"/>
        <v>1845.826425330692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13.658996293128029</v>
      </c>
      <c r="F41">
        <f>GT_Spot!P41</f>
        <v>0</v>
      </c>
      <c r="G41">
        <f>PPCL_NG!P41</f>
        <v>33.950000000000003</v>
      </c>
      <c r="H41">
        <f>PPCL_Spot!P41</f>
        <v>9.11</v>
      </c>
      <c r="I41">
        <f>Bawana_NG!P41</f>
        <v>98.69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842.92679140811356</v>
      </c>
      <c r="P41" s="77">
        <v>94.34</v>
      </c>
      <c r="Q41" s="77">
        <v>28.88</v>
      </c>
      <c r="R41" s="80">
        <v>46.5</v>
      </c>
      <c r="S41" s="80">
        <v>0</v>
      </c>
      <c r="T41" s="78">
        <f>SUMPRODUCT(LTA!F41:AJ41,LTA!F$101:AJ$101,LTA!F$103:AJ$103)</f>
        <v>264.93</v>
      </c>
      <c r="U41" s="78">
        <f>SUMPRODUCT(LTA!F41:AJ41,LTA!F$102:AJ$102,LTA!F$103:AJ$103)</f>
        <v>18.05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465.83</v>
      </c>
      <c r="AB41" s="117">
        <f>-STOA!N41</f>
        <v>0</v>
      </c>
      <c r="AC41">
        <f t="shared" si="0"/>
        <v>17.310882931770927</v>
      </c>
      <c r="AD41">
        <f t="shared" si="1"/>
        <v>1949.8349047694705</v>
      </c>
      <c r="AE41">
        <f>'IDT-1'!B41</f>
        <v>0</v>
      </c>
      <c r="AF41" s="26"/>
      <c r="AG41">
        <f t="shared" si="2"/>
        <v>1949.8349047694705</v>
      </c>
      <c r="AI41" s="75">
        <f>PXIL!H41</f>
        <v>0</v>
      </c>
      <c r="AJ41" s="75">
        <f>PXIL!N41</f>
        <v>0</v>
      </c>
      <c r="AK41" s="75">
        <f>RTM_IEX!H41</f>
        <v>50.28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13.658996293128029</v>
      </c>
      <c r="F42">
        <f>GT_Spot!P42</f>
        <v>0</v>
      </c>
      <c r="G42">
        <f>PPCL_NG!P42</f>
        <v>33.950000000000003</v>
      </c>
      <c r="H42">
        <f>PPCL_Spot!P42</f>
        <v>9.11</v>
      </c>
      <c r="I42">
        <f>Bawana_NG!P42</f>
        <v>98.69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842.92729340941173</v>
      </c>
      <c r="P42" s="77">
        <v>94.34</v>
      </c>
      <c r="Q42" s="77">
        <v>28.88</v>
      </c>
      <c r="R42" s="80">
        <v>46.5</v>
      </c>
      <c r="S42" s="80">
        <v>0</v>
      </c>
      <c r="T42" s="78">
        <f>SUMPRODUCT(LTA!F42:AJ42,LTA!F$101:AJ$101,LTA!F$103:AJ$103)</f>
        <v>285.16000000000003</v>
      </c>
      <c r="U42" s="78">
        <f>SUMPRODUCT(LTA!F42:AJ42,LTA!F$102:AJ$102,LTA!F$103:AJ$103)</f>
        <v>17.89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469.33</v>
      </c>
      <c r="AB42" s="117">
        <f>-STOA!N42</f>
        <v>0</v>
      </c>
      <c r="AC42">
        <f t="shared" si="0"/>
        <v>17.620383349382351</v>
      </c>
      <c r="AD42">
        <f t="shared" si="1"/>
        <v>1984.6959063531576</v>
      </c>
      <c r="AE42">
        <f>'IDT-1'!B42</f>
        <v>0</v>
      </c>
      <c r="AF42" s="26"/>
      <c r="AG42">
        <f t="shared" si="2"/>
        <v>1984.6959063531576</v>
      </c>
      <c r="AI42" s="75">
        <f>PXIL!H42</f>
        <v>0</v>
      </c>
      <c r="AJ42" s="75">
        <f>PXIL!N42</f>
        <v>0</v>
      </c>
      <c r="AK42" s="75">
        <f>RTM_IEX!H42</f>
        <v>61.88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13.007220428529497</v>
      </c>
      <c r="F43">
        <f>GT_Spot!P43</f>
        <v>0</v>
      </c>
      <c r="G43">
        <f>PPCL_NG!P43</f>
        <v>33.950000000000003</v>
      </c>
      <c r="H43">
        <f>PPCL_Spot!P43</f>
        <v>9.09</v>
      </c>
      <c r="I43">
        <f>Bawana_NG!P43</f>
        <v>98.69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844.99302714423413</v>
      </c>
      <c r="P43" s="77">
        <v>94.34</v>
      </c>
      <c r="Q43" s="77">
        <v>28.88</v>
      </c>
      <c r="R43" s="80">
        <v>46.5</v>
      </c>
      <c r="S43" s="80">
        <v>0</v>
      </c>
      <c r="T43" s="78">
        <f>SUMPRODUCT(LTA!F43:AJ43,LTA!F$101:AJ$101,LTA!F$103:AJ$103)</f>
        <v>301.36</v>
      </c>
      <c r="U43" s="78">
        <f>SUMPRODUCT(LTA!F43:AJ43,LTA!F$102:AJ$102,LTA!F$103:AJ$103)</f>
        <v>17.96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467.96999999999997</v>
      </c>
      <c r="AB43" s="117">
        <f>-STOA!N43</f>
        <v>0</v>
      </c>
      <c r="AC43">
        <f t="shared" si="0"/>
        <v>17.84041817864032</v>
      </c>
      <c r="AD43">
        <f t="shared" si="1"/>
        <v>2009.4798293941235</v>
      </c>
      <c r="AE43">
        <f>'IDT-1'!B43</f>
        <v>0</v>
      </c>
      <c r="AF43" s="26"/>
      <c r="AG43">
        <f t="shared" si="2"/>
        <v>2009.4798293941235</v>
      </c>
      <c r="AI43" s="75">
        <f>PXIL!H43</f>
        <v>0</v>
      </c>
      <c r="AJ43" s="75">
        <f>PXIL!N43</f>
        <v>0</v>
      </c>
      <c r="AK43" s="75">
        <f>RTM_IEX!H43</f>
        <v>70.58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13.007220428529497</v>
      </c>
      <c r="F44">
        <f>GT_Spot!P44</f>
        <v>0</v>
      </c>
      <c r="G44">
        <f>PPCL_NG!P44</f>
        <v>33.950000000000003</v>
      </c>
      <c r="H44">
        <f>PPCL_Spot!P44</f>
        <v>9.11</v>
      </c>
      <c r="I44">
        <f>Bawana_NG!P44</f>
        <v>98.69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844.87952317373879</v>
      </c>
      <c r="P44" s="77">
        <v>94.34</v>
      </c>
      <c r="Q44" s="77">
        <v>28.88</v>
      </c>
      <c r="R44" s="80">
        <v>46.5</v>
      </c>
      <c r="S44" s="80">
        <v>0</v>
      </c>
      <c r="T44" s="78">
        <f>SUMPRODUCT(LTA!F44:AJ44,LTA!F$101:AJ$101,LTA!F$103:AJ$103)</f>
        <v>319.96999999999997</v>
      </c>
      <c r="U44" s="78">
        <f>SUMPRODUCT(LTA!F44:AJ44,LTA!F$102:AJ$102,LTA!F$103:AJ$103)</f>
        <v>18.07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471.46999999999997</v>
      </c>
      <c r="AB44" s="117">
        <f>-STOA!N44</f>
        <v>0</v>
      </c>
      <c r="AC44">
        <f t="shared" si="0"/>
        <v>18.145747343699963</v>
      </c>
      <c r="AD44">
        <f t="shared" si="1"/>
        <v>2043.8709962585685</v>
      </c>
      <c r="AE44">
        <f>'IDT-1'!B44</f>
        <v>0</v>
      </c>
      <c r="AF44" s="26"/>
      <c r="AG44">
        <f t="shared" si="2"/>
        <v>2043.8709962585685</v>
      </c>
      <c r="AI44" s="75">
        <f>PXIL!H44</f>
        <v>0</v>
      </c>
      <c r="AJ44" s="75">
        <f>PXIL!N44</f>
        <v>0</v>
      </c>
      <c r="AK44" s="75">
        <f>RTM_IEX!H44</f>
        <v>83.15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13.007220428529497</v>
      </c>
      <c r="F45">
        <f>GT_Spot!P45</f>
        <v>0</v>
      </c>
      <c r="G45">
        <f>PPCL_NG!P45</f>
        <v>33.950000000000003</v>
      </c>
      <c r="H45">
        <f>PPCL_Spot!P45</f>
        <v>9.4572184651573057</v>
      </c>
      <c r="I45">
        <f>Bawana_NG!P45</f>
        <v>97.12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817.98552176392798</v>
      </c>
      <c r="P45" s="77">
        <v>94.34</v>
      </c>
      <c r="Q45" s="77">
        <v>28.88</v>
      </c>
      <c r="R45" s="80">
        <v>46.5</v>
      </c>
      <c r="S45" s="80">
        <v>0</v>
      </c>
      <c r="T45" s="78">
        <f>SUMPRODUCT(LTA!F45:AJ45,LTA!F$101:AJ$101,LTA!F$103:AJ$103)</f>
        <v>323.91999999999996</v>
      </c>
      <c r="U45" s="78">
        <f>SUMPRODUCT(LTA!F45:AJ45,LTA!F$102:AJ$102,LTA!F$103:AJ$103)</f>
        <v>18.119999999999997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471.46999999999997</v>
      </c>
      <c r="AB45" s="117">
        <f>-STOA!N45</f>
        <v>0</v>
      </c>
      <c r="AC45">
        <f t="shared" si="0"/>
        <v>17.669783653787011</v>
      </c>
      <c r="AD45">
        <f t="shared" si="1"/>
        <v>1990.2601770038277</v>
      </c>
      <c r="AE45">
        <f>'IDT-1'!B45</f>
        <v>0</v>
      </c>
      <c r="AF45" s="26"/>
      <c r="AG45">
        <f t="shared" si="2"/>
        <v>1990.2601770038277</v>
      </c>
      <c r="AI45" s="75">
        <f>PXIL!H45</f>
        <v>0</v>
      </c>
      <c r="AJ45" s="75">
        <f>PXIL!N45</f>
        <v>0</v>
      </c>
      <c r="AK45" s="75">
        <f>RTM_IEX!H45</f>
        <v>53.18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13.007220428529497</v>
      </c>
      <c r="F46">
        <f>GT_Spot!P46</f>
        <v>0</v>
      </c>
      <c r="G46">
        <f>PPCL_NG!P46</f>
        <v>33.950000000000003</v>
      </c>
      <c r="H46">
        <f>PPCL_Spot!P46</f>
        <v>9.11</v>
      </c>
      <c r="I46">
        <f>Bawana_NG!P46</f>
        <v>97.12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817.98685269997577</v>
      </c>
      <c r="P46" s="77">
        <v>94.34</v>
      </c>
      <c r="Q46" s="77">
        <v>28.88</v>
      </c>
      <c r="R46" s="80">
        <v>46.5</v>
      </c>
      <c r="S46" s="80">
        <v>0</v>
      </c>
      <c r="T46" s="78">
        <f>SUMPRODUCT(LTA!F46:AJ46,LTA!F$101:AJ$101,LTA!F$103:AJ$103)</f>
        <v>329.84000000000003</v>
      </c>
      <c r="U46" s="78">
        <f>SUMPRODUCT(LTA!F46:AJ46,LTA!F$102:AJ$102,LTA!F$103:AJ$103)</f>
        <v>21.65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473.56999999999994</v>
      </c>
      <c r="AB46" s="117">
        <f>-STOA!N46</f>
        <v>0</v>
      </c>
      <c r="AC46">
        <f t="shared" si="0"/>
        <v>18.338443843530847</v>
      </c>
      <c r="AD46">
        <f t="shared" si="1"/>
        <v>2065.5756292849742</v>
      </c>
      <c r="AE46">
        <f>'IDT-1'!B46</f>
        <v>0</v>
      </c>
      <c r="AF46" s="26"/>
      <c r="AG46">
        <f t="shared" si="2"/>
        <v>2065.5756292849742</v>
      </c>
      <c r="AI46" s="75">
        <f>PXIL!H46</f>
        <v>0</v>
      </c>
      <c r="AJ46" s="75">
        <f>PXIL!N46</f>
        <v>0</v>
      </c>
      <c r="AK46" s="75">
        <f>RTM_IEX!H46</f>
        <v>117.96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13.007220428529497</v>
      </c>
      <c r="F47">
        <f>GT_Spot!P47</f>
        <v>0</v>
      </c>
      <c r="G47">
        <f>PPCL_NG!P47</f>
        <v>33.950000000000003</v>
      </c>
      <c r="H47">
        <f>PPCL_Spot!P47</f>
        <v>9.11</v>
      </c>
      <c r="I47">
        <f>Bawana_NG!P47</f>
        <v>97.12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817.27289385043059</v>
      </c>
      <c r="P47" s="77">
        <v>94.34</v>
      </c>
      <c r="Q47" s="77">
        <v>28.88</v>
      </c>
      <c r="R47" s="80">
        <v>46.5</v>
      </c>
      <c r="S47" s="80">
        <v>0</v>
      </c>
      <c r="T47" s="78">
        <f>SUMPRODUCT(LTA!F47:AJ47,LTA!F$101:AJ$101,LTA!F$103:AJ$103)</f>
        <v>330.53</v>
      </c>
      <c r="U47" s="78">
        <f>SUMPRODUCT(LTA!F47:AJ47,LTA!F$102:AJ$102,LTA!F$103:AJ$103)</f>
        <v>22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474.96999999999997</v>
      </c>
      <c r="AB47" s="117">
        <f>-STOA!N47</f>
        <v>0</v>
      </c>
      <c r="AC47">
        <f t="shared" si="0"/>
        <v>18.23448100565485</v>
      </c>
      <c r="AD47">
        <f t="shared" si="1"/>
        <v>2053.8656332733053</v>
      </c>
      <c r="AE47">
        <f>'IDT-1'!B47</f>
        <v>0</v>
      </c>
      <c r="AF47" s="26"/>
      <c r="AG47">
        <f t="shared" si="2"/>
        <v>2053.8656332733053</v>
      </c>
      <c r="AI47" s="75">
        <f>PXIL!H47</f>
        <v>0</v>
      </c>
      <c r="AJ47" s="75">
        <f>PXIL!N47</f>
        <v>0</v>
      </c>
      <c r="AK47" s="75">
        <f>RTM_IEX!H47</f>
        <v>104.42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13.007220428529497</v>
      </c>
      <c r="F48">
        <f>GT_Spot!P48</f>
        <v>0</v>
      </c>
      <c r="G48">
        <f>PPCL_NG!P48</f>
        <v>33.950000000000003</v>
      </c>
      <c r="H48">
        <f>PPCL_Spot!P48</f>
        <v>9.11</v>
      </c>
      <c r="I48">
        <f>Bawana_NG!P48</f>
        <v>97.12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815.88730532676936</v>
      </c>
      <c r="P48" s="77">
        <v>94.34</v>
      </c>
      <c r="Q48" s="77">
        <v>28.88</v>
      </c>
      <c r="R48" s="80">
        <v>46.5</v>
      </c>
      <c r="S48" s="80">
        <v>0</v>
      </c>
      <c r="T48" s="78">
        <f>SUMPRODUCT(LTA!F48:AJ48,LTA!F$101:AJ$101,LTA!F$103:AJ$103)</f>
        <v>334.06</v>
      </c>
      <c r="U48" s="78">
        <f>SUMPRODUCT(LTA!F48:AJ48,LTA!F$102:AJ$102,LTA!F$103:AJ$103)</f>
        <v>22.759999999999998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478.46999999999997</v>
      </c>
      <c r="AB48" s="117">
        <f>-STOA!N48</f>
        <v>0</v>
      </c>
      <c r="AC48">
        <f t="shared" si="0"/>
        <v>18.486463826646631</v>
      </c>
      <c r="AD48">
        <f t="shared" si="1"/>
        <v>2082.2480619286521</v>
      </c>
      <c r="AE48">
        <f>'IDT-1'!B48</f>
        <v>0</v>
      </c>
      <c r="AF48" s="26"/>
      <c r="AG48">
        <f t="shared" si="2"/>
        <v>2082.2480619286521</v>
      </c>
      <c r="AI48" s="75">
        <f>PXIL!H48</f>
        <v>0</v>
      </c>
      <c r="AJ48" s="75">
        <f>PXIL!N48</f>
        <v>0</v>
      </c>
      <c r="AK48" s="75">
        <f>RTM_IEX!H48</f>
        <v>126.65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13.007220428529497</v>
      </c>
      <c r="F49">
        <f>GT_Spot!P49</f>
        <v>0</v>
      </c>
      <c r="G49">
        <f>PPCL_NG!P49</f>
        <v>33.950000000000003</v>
      </c>
      <c r="H49">
        <f>PPCL_Spot!P49</f>
        <v>9.09</v>
      </c>
      <c r="I49">
        <f>Bawana_NG!P49</f>
        <v>97.12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816.82474999476938</v>
      </c>
      <c r="P49" s="77">
        <v>94.34</v>
      </c>
      <c r="Q49" s="77">
        <v>28.88</v>
      </c>
      <c r="R49" s="80">
        <v>46.5</v>
      </c>
      <c r="S49" s="80">
        <v>0</v>
      </c>
      <c r="T49" s="78">
        <f>SUMPRODUCT(LTA!F49:AJ49,LTA!F$101:AJ$101,LTA!F$103:AJ$103)</f>
        <v>335.22</v>
      </c>
      <c r="U49" s="78">
        <f>SUMPRODUCT(LTA!F49:AJ49,LTA!F$102:AJ$102,LTA!F$103:AJ$103)</f>
        <v>23.340000000000003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478.46999999999997</v>
      </c>
      <c r="AB49" s="117">
        <f>-STOA!N49</f>
        <v>0</v>
      </c>
      <c r="AC49">
        <f t="shared" si="0"/>
        <v>17.990913339725029</v>
      </c>
      <c r="AD49">
        <f t="shared" si="1"/>
        <v>2026.4310570835739</v>
      </c>
      <c r="AE49">
        <f>'IDT-1'!B49</f>
        <v>0</v>
      </c>
      <c r="AF49" s="26"/>
      <c r="AG49">
        <f t="shared" si="2"/>
        <v>2026.4310570835739</v>
      </c>
      <c r="AI49" s="75">
        <f>PXIL!H49</f>
        <v>0</v>
      </c>
      <c r="AJ49" s="75">
        <f>PXIL!N49</f>
        <v>0</v>
      </c>
      <c r="AK49" s="75">
        <f>RTM_IEX!H49</f>
        <v>67.680000000000007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13.007220428529497</v>
      </c>
      <c r="F50">
        <f>GT_Spot!P50</f>
        <v>0</v>
      </c>
      <c r="G50">
        <f>PPCL_NG!P50</f>
        <v>33.950000000000003</v>
      </c>
      <c r="H50">
        <f>PPCL_Spot!P50</f>
        <v>9.11</v>
      </c>
      <c r="I50">
        <f>Bawana_NG!P50</f>
        <v>97.12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816.82474999476938</v>
      </c>
      <c r="P50" s="77">
        <v>94.34</v>
      </c>
      <c r="Q50" s="77">
        <v>28.88</v>
      </c>
      <c r="R50" s="80">
        <v>46.5</v>
      </c>
      <c r="S50" s="80">
        <v>0</v>
      </c>
      <c r="T50" s="78">
        <f>SUMPRODUCT(LTA!F50:AJ50,LTA!F$101:AJ$101,LTA!F$103:AJ$103)</f>
        <v>335.45000000000005</v>
      </c>
      <c r="U50" s="78">
        <f>SUMPRODUCT(LTA!F50:AJ50,LTA!F$102:AJ$102,LTA!F$103:AJ$103)</f>
        <v>23.869999999999997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488.56999999999994</v>
      </c>
      <c r="AB50" s="117">
        <f>-STOA!N50</f>
        <v>0</v>
      </c>
      <c r="AC50">
        <f t="shared" si="0"/>
        <v>18.495065339725031</v>
      </c>
      <c r="AD50">
        <f t="shared" si="1"/>
        <v>2083.2169050835737</v>
      </c>
      <c r="AE50">
        <f>'IDT-1'!B50</f>
        <v>0</v>
      </c>
      <c r="AF50" s="26"/>
      <c r="AG50">
        <f t="shared" si="2"/>
        <v>2083.2169050835737</v>
      </c>
      <c r="AI50" s="75">
        <f>PXIL!H50</f>
        <v>0</v>
      </c>
      <c r="AJ50" s="75">
        <f>PXIL!N50</f>
        <v>0</v>
      </c>
      <c r="AK50" s="75">
        <f>RTM_IEX!H50</f>
        <v>114.09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13.007220428529497</v>
      </c>
      <c r="F51">
        <f>GT_Spot!P51</f>
        <v>0</v>
      </c>
      <c r="G51">
        <f>PPCL_NG!P51</f>
        <v>33.950000000000003</v>
      </c>
      <c r="H51">
        <f>PPCL_Spot!P51</f>
        <v>9.11</v>
      </c>
      <c r="I51">
        <f>Bawana_NG!P51</f>
        <v>95.552154995484784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817.12975826966874</v>
      </c>
      <c r="P51" s="77">
        <v>94.34</v>
      </c>
      <c r="Q51" s="77">
        <v>28.85</v>
      </c>
      <c r="R51" s="80">
        <v>46.5</v>
      </c>
      <c r="S51" s="80">
        <v>0</v>
      </c>
      <c r="T51" s="78">
        <f>SUMPRODUCT(LTA!F51:AJ51,LTA!F$101:AJ$101,LTA!F$103:AJ$103)</f>
        <v>336.39</v>
      </c>
      <c r="U51" s="78">
        <f>SUMPRODUCT(LTA!F51:AJ51,LTA!F$102:AJ$102,LTA!F$103:AJ$103)</f>
        <v>24.799999999999997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488.56999999999994</v>
      </c>
      <c r="AB51" s="117">
        <f>-STOA!N51</f>
        <v>0</v>
      </c>
      <c r="AC51">
        <f t="shared" si="0"/>
        <v>17.90456037650441</v>
      </c>
      <c r="AD51">
        <f t="shared" si="1"/>
        <v>2016.7045733171783</v>
      </c>
      <c r="AE51">
        <f>'IDT-1'!B51</f>
        <v>0</v>
      </c>
      <c r="AF51" s="26"/>
      <c r="AG51">
        <f t="shared" si="2"/>
        <v>2016.7045733171783</v>
      </c>
      <c r="AI51" s="75">
        <f>PXIL!H51</f>
        <v>0</v>
      </c>
      <c r="AJ51" s="75">
        <f>PXIL!N51</f>
        <v>0</v>
      </c>
      <c r="AK51" s="75">
        <f>RTM_IEX!H51</f>
        <v>46.41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13.007220428529497</v>
      </c>
      <c r="F52">
        <f>GT_Spot!P52</f>
        <v>0</v>
      </c>
      <c r="G52">
        <f>PPCL_NG!P52</f>
        <v>33.950000000000003</v>
      </c>
      <c r="H52">
        <f>PPCL_Spot!P52</f>
        <v>9.11</v>
      </c>
      <c r="I52">
        <f>Bawana_NG!P52</f>
        <v>95.552154995484784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817.12975826966874</v>
      </c>
      <c r="P52" s="77">
        <v>94.34</v>
      </c>
      <c r="Q52" s="77">
        <v>28.85</v>
      </c>
      <c r="R52" s="80">
        <v>46.5</v>
      </c>
      <c r="S52" s="80">
        <v>0</v>
      </c>
      <c r="T52" s="78">
        <f>SUMPRODUCT(LTA!F52:AJ52,LTA!F$101:AJ$101,LTA!F$103:AJ$103)</f>
        <v>337.22</v>
      </c>
      <c r="U52" s="78">
        <f>SUMPRODUCT(LTA!F52:AJ52,LTA!F$102:AJ$102,LTA!F$103:AJ$103)</f>
        <v>25.65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6.77</v>
      </c>
      <c r="Z52" s="75">
        <f>IEX!N52</f>
        <v>0</v>
      </c>
      <c r="AA52" s="117">
        <f>STOA!H52</f>
        <v>489.96999999999997</v>
      </c>
      <c r="AB52" s="117">
        <f>-STOA!N52</f>
        <v>0</v>
      </c>
      <c r="AC52">
        <f t="shared" si="0"/>
        <v>18.306104376504411</v>
      </c>
      <c r="AD52">
        <f t="shared" si="1"/>
        <v>2061.9330293171788</v>
      </c>
      <c r="AE52">
        <f>'IDT-1'!B52</f>
        <v>0</v>
      </c>
      <c r="AF52" s="26"/>
      <c r="AG52">
        <f t="shared" si="2"/>
        <v>2061.9330293171788</v>
      </c>
      <c r="AI52" s="75">
        <f>PXIL!H52</f>
        <v>0</v>
      </c>
      <c r="AJ52" s="75">
        <f>PXIL!N52</f>
        <v>0</v>
      </c>
      <c r="AK52" s="75">
        <f>RTM_IEX!H52</f>
        <v>82.19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13.007220428529497</v>
      </c>
      <c r="F53">
        <f>GT_Spot!P53</f>
        <v>0</v>
      </c>
      <c r="G53">
        <f>PPCL_NG!P53</f>
        <v>33.950000000000003</v>
      </c>
      <c r="H53">
        <f>PPCL_Spot!P53</f>
        <v>9.11</v>
      </c>
      <c r="I53">
        <f>Bawana_NG!P53</f>
        <v>95.552154995484784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817.12975826966874</v>
      </c>
      <c r="P53" s="77">
        <v>94.34</v>
      </c>
      <c r="Q53" s="77">
        <v>28.85</v>
      </c>
      <c r="R53" s="80">
        <v>46.5</v>
      </c>
      <c r="S53" s="80">
        <v>0</v>
      </c>
      <c r="T53" s="78">
        <f>SUMPRODUCT(LTA!F53:AJ53,LTA!F$101:AJ$101,LTA!F$103:AJ$103)</f>
        <v>338.48</v>
      </c>
      <c r="U53" s="78">
        <f>SUMPRODUCT(LTA!F53:AJ53,LTA!F$102:AJ$102,LTA!F$103:AJ$103)</f>
        <v>29.200000000000003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535.41</v>
      </c>
      <c r="AB53" s="117">
        <f>-STOA!N53</f>
        <v>0</v>
      </c>
      <c r="AC53">
        <f t="shared" si="0"/>
        <v>18.263248376504414</v>
      </c>
      <c r="AD53">
        <f t="shared" si="1"/>
        <v>2057.1058853171785</v>
      </c>
      <c r="AE53">
        <f>'IDT-1'!B53</f>
        <v>0</v>
      </c>
      <c r="AF53" s="26"/>
      <c r="AG53">
        <f t="shared" si="2"/>
        <v>2057.1058853171785</v>
      </c>
      <c r="AI53" s="75">
        <f>PXIL!H53</f>
        <v>0</v>
      </c>
      <c r="AJ53" s="75">
        <f>PXIL!N53</f>
        <v>0</v>
      </c>
      <c r="AK53" s="75">
        <f>RTM_IEX!H53</f>
        <v>33.840000000000003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13.007220428529497</v>
      </c>
      <c r="F54">
        <f>GT_Spot!P54</f>
        <v>0</v>
      </c>
      <c r="G54">
        <f>PPCL_NG!P54</f>
        <v>33.950000000000003</v>
      </c>
      <c r="H54">
        <f>PPCL_Spot!P54</f>
        <v>9.11</v>
      </c>
      <c r="I54">
        <f>Bawana_NG!P54</f>
        <v>95.552154995484784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817.12975826966874</v>
      </c>
      <c r="P54" s="77">
        <v>94.34</v>
      </c>
      <c r="Q54" s="77">
        <v>28.85</v>
      </c>
      <c r="R54" s="80">
        <v>46.5</v>
      </c>
      <c r="S54" s="80">
        <v>0</v>
      </c>
      <c r="T54" s="78">
        <f>SUMPRODUCT(LTA!F54:AJ54,LTA!F$101:AJ$101,LTA!F$103:AJ$103)</f>
        <v>338.84999999999997</v>
      </c>
      <c r="U54" s="78">
        <f>SUMPRODUCT(LTA!F54:AJ54,LTA!F$102:AJ$102,LTA!F$103:AJ$103)</f>
        <v>30.85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535.41</v>
      </c>
      <c r="AB54" s="117">
        <f>-STOA!N54</f>
        <v>0</v>
      </c>
      <c r="AC54">
        <f t="shared" si="0"/>
        <v>18.298096376504407</v>
      </c>
      <c r="AD54">
        <f t="shared" si="1"/>
        <v>2061.0310373171783</v>
      </c>
      <c r="AE54">
        <f>'IDT-1'!B54</f>
        <v>0</v>
      </c>
      <c r="AF54" s="26"/>
      <c r="AG54">
        <f t="shared" si="2"/>
        <v>2061.0310373171783</v>
      </c>
      <c r="AI54" s="75">
        <f>PXIL!H54</f>
        <v>0</v>
      </c>
      <c r="AJ54" s="75">
        <f>PXIL!N54</f>
        <v>0</v>
      </c>
      <c r="AK54" s="75">
        <f>RTM_IEX!H54</f>
        <v>35.78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13.007220428529497</v>
      </c>
      <c r="F55">
        <f>GT_Spot!P55</f>
        <v>0</v>
      </c>
      <c r="G55">
        <f>PPCL_NG!P55</f>
        <v>33.950000000000003</v>
      </c>
      <c r="H55">
        <f>PPCL_Spot!P55</f>
        <v>9.09</v>
      </c>
      <c r="I55">
        <f>Bawana_NG!P55</f>
        <v>95.552154995484784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843.04163618870734</v>
      </c>
      <c r="P55" s="77">
        <v>94.34</v>
      </c>
      <c r="Q55" s="77">
        <v>28.85</v>
      </c>
      <c r="R55" s="80">
        <v>46.5</v>
      </c>
      <c r="S55" s="80">
        <v>0</v>
      </c>
      <c r="T55" s="78">
        <f>SUMPRODUCT(LTA!F55:AJ55,LTA!F$101:AJ$101,LTA!F$103:AJ$103)</f>
        <v>339.67</v>
      </c>
      <c r="U55" s="78">
        <f>SUMPRODUCT(LTA!F55:AJ55,LTA!F$102:AJ$102,LTA!F$103:AJ$103)</f>
        <v>32.33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6.77</v>
      </c>
      <c r="Z55" s="75">
        <f>IEX!N55</f>
        <v>0</v>
      </c>
      <c r="AA55" s="117">
        <f>STOA!H55</f>
        <v>540.27</v>
      </c>
      <c r="AB55" s="117">
        <f>-STOA!N55</f>
        <v>0</v>
      </c>
      <c r="AC55">
        <f t="shared" si="0"/>
        <v>18.804205660868302</v>
      </c>
      <c r="AD55">
        <f t="shared" si="1"/>
        <v>2011.566805951853</v>
      </c>
      <c r="AE55">
        <f>'IDT-1'!B55</f>
        <v>0</v>
      </c>
      <c r="AF55" s="26"/>
      <c r="AG55">
        <f t="shared" si="2"/>
        <v>2011.566805951853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-53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13.007220428529497</v>
      </c>
      <c r="F56">
        <f>GT_Spot!P56</f>
        <v>0</v>
      </c>
      <c r="G56">
        <f>PPCL_NG!P56</f>
        <v>33.950000000000003</v>
      </c>
      <c r="H56">
        <f>PPCL_Spot!P56</f>
        <v>9.11</v>
      </c>
      <c r="I56">
        <f>Bawana_NG!P56</f>
        <v>95.552154995484784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847.31441718870735</v>
      </c>
      <c r="P56" s="77">
        <v>94.34</v>
      </c>
      <c r="Q56" s="77">
        <v>28.85</v>
      </c>
      <c r="R56" s="80">
        <v>46.5</v>
      </c>
      <c r="S56" s="80">
        <v>0</v>
      </c>
      <c r="T56" s="78">
        <f>SUMPRODUCT(LTA!F56:AJ56,LTA!F$101:AJ$101,LTA!F$103:AJ$103)</f>
        <v>339.2</v>
      </c>
      <c r="U56" s="78">
        <f>SUMPRODUCT(LTA!F56:AJ56,LTA!F$102:AJ$102,LTA!F$103:AJ$103)</f>
        <v>33.870000000000005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24.17</v>
      </c>
      <c r="Z56" s="75">
        <f>IEX!N56</f>
        <v>0</v>
      </c>
      <c r="AA56" s="117">
        <f>STOA!H56</f>
        <v>540.27</v>
      </c>
      <c r="AB56" s="117">
        <f>-STOA!N56</f>
        <v>0</v>
      </c>
      <c r="AC56">
        <f t="shared" si="0"/>
        <v>18.711539925435858</v>
      </c>
      <c r="AD56">
        <f t="shared" si="1"/>
        <v>2067.4222526872859</v>
      </c>
      <c r="AE56">
        <f>'IDT-1'!B56</f>
        <v>0</v>
      </c>
      <c r="AF56" s="26"/>
      <c r="AG56">
        <f t="shared" si="2"/>
        <v>2067.4222526872859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13.007220428529497</v>
      </c>
      <c r="F57">
        <f>GT_Spot!P57</f>
        <v>0</v>
      </c>
      <c r="G57">
        <f>PPCL_NG!P57</f>
        <v>33.950000000000003</v>
      </c>
      <c r="H57">
        <f>PPCL_Spot!P57</f>
        <v>9.11</v>
      </c>
      <c r="I57">
        <f>Bawana_NG!P57</f>
        <v>95.552154995484784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849.15589241771022</v>
      </c>
      <c r="P57" s="77">
        <v>94.34</v>
      </c>
      <c r="Q57" s="77">
        <v>28.85</v>
      </c>
      <c r="R57" s="80">
        <v>46.5</v>
      </c>
      <c r="S57" s="80">
        <v>0</v>
      </c>
      <c r="T57" s="78">
        <f>SUMPRODUCT(LTA!F57:AJ57,LTA!F$101:AJ$101,LTA!F$103:AJ$103)</f>
        <v>338.75999999999993</v>
      </c>
      <c r="U57" s="78">
        <f>SUMPRODUCT(LTA!F57:AJ57,LTA!F$102:AJ$102,LTA!F$103:AJ$103)</f>
        <v>36.14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26.11</v>
      </c>
      <c r="Z57" s="75">
        <f>IEX!N57</f>
        <v>0</v>
      </c>
      <c r="AA57" s="117">
        <f>STOA!H57</f>
        <v>540.27</v>
      </c>
      <c r="AB57" s="117">
        <f>-STOA!N57</f>
        <v>0</v>
      </c>
      <c r="AC57">
        <f t="shared" si="0"/>
        <v>18.583358357007175</v>
      </c>
      <c r="AD57">
        <f t="shared" si="1"/>
        <v>2093.1619094847174</v>
      </c>
      <c r="AE57">
        <f>'IDT-1'!B57</f>
        <v>0</v>
      </c>
      <c r="AF57" s="26"/>
      <c r="AG57">
        <f t="shared" si="2"/>
        <v>2093.1619094847174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13.007220428529497</v>
      </c>
      <c r="F58">
        <f>GT_Spot!P58</f>
        <v>0</v>
      </c>
      <c r="G58">
        <f>PPCL_NG!P58</f>
        <v>33.950000000000003</v>
      </c>
      <c r="H58">
        <f>PPCL_Spot!P58</f>
        <v>9.812803658188054</v>
      </c>
      <c r="I58">
        <f>Bawana_NG!P58</f>
        <v>95.552154995484784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861.70794373561137</v>
      </c>
      <c r="P58" s="77">
        <v>94.34</v>
      </c>
      <c r="Q58" s="77">
        <v>28.85</v>
      </c>
      <c r="R58" s="80">
        <v>46.5</v>
      </c>
      <c r="S58" s="80">
        <v>0</v>
      </c>
      <c r="T58" s="78">
        <f>SUMPRODUCT(LTA!F58:AJ58,LTA!F$101:AJ$101,LTA!F$103:AJ$103)</f>
        <v>343.09999999999997</v>
      </c>
      <c r="U58" s="78">
        <f>SUMPRODUCT(LTA!F58:AJ58,LTA!F$102:AJ$102,LTA!F$103:AJ$103)</f>
        <v>38.36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28.04</v>
      </c>
      <c r="Z58" s="75">
        <f>IEX!N58</f>
        <v>0</v>
      </c>
      <c r="AA58" s="117">
        <f>STOA!H58</f>
        <v>538.87</v>
      </c>
      <c r="AB58" s="117">
        <f>-STOA!N58</f>
        <v>0</v>
      </c>
      <c r="AC58">
        <f t="shared" si="0"/>
        <v>18.762393080796755</v>
      </c>
      <c r="AD58">
        <f t="shared" si="1"/>
        <v>2113.3277297370164</v>
      </c>
      <c r="AE58">
        <f>'IDT-1'!B58</f>
        <v>0</v>
      </c>
      <c r="AF58" s="26"/>
      <c r="AG58">
        <f t="shared" si="2"/>
        <v>2113.3277297370164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13.007220428529497</v>
      </c>
      <c r="F59">
        <f>GT_Spot!P59</f>
        <v>0</v>
      </c>
      <c r="G59">
        <f>PPCL_NG!P59</f>
        <v>33.950000000000003</v>
      </c>
      <c r="H59">
        <f>PPCL_Spot!P59</f>
        <v>9.812803658188054</v>
      </c>
      <c r="I59">
        <f>Bawana_NG!P59</f>
        <v>95.552154995484784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836.21722029043337</v>
      </c>
      <c r="P59" s="77">
        <v>94.34</v>
      </c>
      <c r="Q59" s="77">
        <v>28.83</v>
      </c>
      <c r="R59" s="80">
        <v>46.5</v>
      </c>
      <c r="S59" s="80">
        <v>0</v>
      </c>
      <c r="T59" s="78">
        <f>SUMPRODUCT(LTA!F59:AJ59,LTA!F$101:AJ$101,LTA!F$103:AJ$103)</f>
        <v>342.80999999999995</v>
      </c>
      <c r="U59" s="78">
        <f>SUMPRODUCT(LTA!F59:AJ59,LTA!F$102:AJ$102,LTA!F$103:AJ$103)</f>
        <v>46.1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50.27</v>
      </c>
      <c r="Z59" s="75">
        <f>IEX!N59</f>
        <v>0</v>
      </c>
      <c r="AA59" s="117">
        <f>STOA!H59</f>
        <v>538.87</v>
      </c>
      <c r="AB59" s="117">
        <f>-STOA!N59</f>
        <v>0</v>
      </c>
      <c r="AC59">
        <f t="shared" si="0"/>
        <v>18.923376499789928</v>
      </c>
      <c r="AD59">
        <f t="shared" si="1"/>
        <v>2103.3360228728457</v>
      </c>
      <c r="AE59">
        <f>'IDT-1'!B59</f>
        <v>0</v>
      </c>
      <c r="AF59" s="26"/>
      <c r="AG59">
        <f t="shared" si="2"/>
        <v>2103.3360228728457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-14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13.007220428529497</v>
      </c>
      <c r="F60">
        <f>GT_Spot!P60</f>
        <v>0</v>
      </c>
      <c r="G60">
        <f>PPCL_NG!P60</f>
        <v>33.950000000000003</v>
      </c>
      <c r="H60">
        <f>PPCL_Spot!P60</f>
        <v>9.812803658188054</v>
      </c>
      <c r="I60">
        <f>Bawana_NG!P60</f>
        <v>95.552154995484784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837.84036599734122</v>
      </c>
      <c r="P60" s="77">
        <v>94.34</v>
      </c>
      <c r="Q60" s="77">
        <v>28.83</v>
      </c>
      <c r="R60" s="80">
        <v>46.5</v>
      </c>
      <c r="S60" s="80">
        <v>0</v>
      </c>
      <c r="T60" s="78">
        <f>SUMPRODUCT(LTA!F60:AJ60,LTA!F$101:AJ$101,LTA!F$103:AJ$103)</f>
        <v>342.55</v>
      </c>
      <c r="U60" s="78">
        <f>SUMPRODUCT(LTA!F60:AJ60,LTA!F$102:AJ$102,LTA!F$103:AJ$103)</f>
        <v>48.7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61.88</v>
      </c>
      <c r="Z60" s="75">
        <f>IEX!N60</f>
        <v>0</v>
      </c>
      <c r="AA60" s="117">
        <f>STOA!H60</f>
        <v>538.87</v>
      </c>
      <c r="AB60" s="117">
        <f>-STOA!N60</f>
        <v>0</v>
      </c>
      <c r="AC60">
        <f t="shared" si="0"/>
        <v>18.936126396699986</v>
      </c>
      <c r="AD60">
        <f t="shared" si="1"/>
        <v>2132.8964186828439</v>
      </c>
      <c r="AE60">
        <f>'IDT-1'!B60</f>
        <v>0</v>
      </c>
      <c r="AF60" s="26"/>
      <c r="AG60">
        <f t="shared" si="2"/>
        <v>2132.8964186828439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13.007220428529497</v>
      </c>
      <c r="F61">
        <f>GT_Spot!P61</f>
        <v>0</v>
      </c>
      <c r="G61">
        <f>PPCL_NG!P61</f>
        <v>33.950000000000003</v>
      </c>
      <c r="H61">
        <f>PPCL_Spot!P61</f>
        <v>9.812803658188054</v>
      </c>
      <c r="I61">
        <f>Bawana_NG!P61</f>
        <v>95.552154995484784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818.55247958959899</v>
      </c>
      <c r="P61" s="77">
        <v>94.34</v>
      </c>
      <c r="Q61" s="77">
        <v>28.83</v>
      </c>
      <c r="R61" s="80">
        <v>46.5</v>
      </c>
      <c r="S61" s="80">
        <v>0</v>
      </c>
      <c r="T61" s="78">
        <f>SUMPRODUCT(LTA!F61:AJ61,LTA!F$101:AJ$101,LTA!F$103:AJ$103)</f>
        <v>341.79999999999995</v>
      </c>
      <c r="U61" s="78">
        <f>SUMPRODUCT(LTA!F61:AJ61,LTA!F$102:AJ$102,LTA!F$103:AJ$103)</f>
        <v>51.62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90.89</v>
      </c>
      <c r="Z61" s="75">
        <f>IEX!N61</f>
        <v>0</v>
      </c>
      <c r="AA61" s="117">
        <f>STOA!H61</f>
        <v>537.47</v>
      </c>
      <c r="AB61" s="117">
        <f>-STOA!N61</f>
        <v>0</v>
      </c>
      <c r="AC61">
        <f t="shared" si="0"/>
        <v>19.614413412776745</v>
      </c>
      <c r="AD61">
        <f t="shared" si="1"/>
        <v>2076.7102452590248</v>
      </c>
      <c r="AE61">
        <f>'IDT-1'!B61</f>
        <v>0</v>
      </c>
      <c r="AF61" s="26"/>
      <c r="AG61">
        <f t="shared" si="2"/>
        <v>2076.7102452590248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-66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7.7573837209302328</v>
      </c>
      <c r="F62">
        <f>GT_Spot!P62</f>
        <v>0</v>
      </c>
      <c r="G62">
        <f>PPCL_NG!P62</f>
        <v>33.950000000000003</v>
      </c>
      <c r="H62">
        <f>PPCL_Spot!P62</f>
        <v>9.812803658188054</v>
      </c>
      <c r="I62">
        <f>Bawana_NG!P62</f>
        <v>95.552154995484784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809.65280955453147</v>
      </c>
      <c r="P62" s="77">
        <v>94.34</v>
      </c>
      <c r="Q62" s="77">
        <v>28.83</v>
      </c>
      <c r="R62" s="80">
        <v>46.5</v>
      </c>
      <c r="S62" s="80">
        <v>0</v>
      </c>
      <c r="T62" s="78">
        <f>SUMPRODUCT(LTA!F62:AJ62,LTA!F$101:AJ$101,LTA!F$103:AJ$103)</f>
        <v>332.53000000000009</v>
      </c>
      <c r="U62" s="78">
        <f>SUMPRODUCT(LTA!F62:AJ62,LTA!F$102:AJ$102,LTA!F$103:AJ$103)</f>
        <v>54.67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116.02</v>
      </c>
      <c r="Z62" s="75">
        <f>IEX!N62</f>
        <v>0</v>
      </c>
      <c r="AA62" s="117">
        <f>STOA!H62</f>
        <v>533.97</v>
      </c>
      <c r="AB62" s="117">
        <f>-STOA!N62</f>
        <v>0</v>
      </c>
      <c r="AC62">
        <f t="shared" si="0"/>
        <v>19.039549336976386</v>
      </c>
      <c r="AD62">
        <f t="shared" si="1"/>
        <v>2144.545602592158</v>
      </c>
      <c r="AE62">
        <f>'IDT-1'!B62</f>
        <v>0</v>
      </c>
      <c r="AF62" s="26"/>
      <c r="AG62">
        <f t="shared" si="2"/>
        <v>2144.545602592158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13.007220428529497</v>
      </c>
      <c r="F63">
        <f>GT_Spot!P63</f>
        <v>0</v>
      </c>
      <c r="G63">
        <f>PPCL_NG!P63</f>
        <v>33.950000000000003</v>
      </c>
      <c r="H63">
        <f>PPCL_Spot!P63</f>
        <v>9.812803658188054</v>
      </c>
      <c r="I63">
        <f>Bawana_NG!P63</f>
        <v>95.552154995484784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841.27948482444981</v>
      </c>
      <c r="P63" s="77">
        <v>94.34</v>
      </c>
      <c r="Q63" s="77">
        <v>28.854881556683587</v>
      </c>
      <c r="R63" s="80">
        <v>46.5</v>
      </c>
      <c r="S63" s="80">
        <v>0</v>
      </c>
      <c r="T63" s="78">
        <f>SUMPRODUCT(LTA!F63:AJ63,LTA!F$101:AJ$101,LTA!F$103:AJ$103)</f>
        <v>313.48000000000008</v>
      </c>
      <c r="U63" s="78">
        <f>SUMPRODUCT(LTA!F63:AJ63,LTA!F$102:AJ$102,LTA!F$103:AJ$103)</f>
        <v>56.93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648.70999999999992</v>
      </c>
      <c r="AB63" s="117">
        <f>-STOA!N63</f>
        <v>0</v>
      </c>
      <c r="AC63">
        <f t="shared" si="0"/>
        <v>19.332865600077358</v>
      </c>
      <c r="AD63">
        <f t="shared" si="1"/>
        <v>2177.5836798632586</v>
      </c>
      <c r="AE63">
        <f>'IDT-1'!B63</f>
        <v>0</v>
      </c>
      <c r="AF63" s="26"/>
      <c r="AG63">
        <f t="shared" si="2"/>
        <v>2177.5836798632586</v>
      </c>
      <c r="AI63" s="75">
        <f>PXIL!H63</f>
        <v>0</v>
      </c>
      <c r="AJ63" s="75">
        <f>PXIL!N63</f>
        <v>0</v>
      </c>
      <c r="AK63" s="75">
        <f>RTM_IEX!H63</f>
        <v>14.5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13.007220428529497</v>
      </c>
      <c r="F64">
        <f>GT_Spot!P64</f>
        <v>0</v>
      </c>
      <c r="G64">
        <f>PPCL_NG!P64</f>
        <v>33.950000000000003</v>
      </c>
      <c r="H64">
        <f>PPCL_Spot!P64</f>
        <v>9.812803658188054</v>
      </c>
      <c r="I64">
        <f>Bawana_NG!P64</f>
        <v>95.552154995484784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837.76409497641203</v>
      </c>
      <c r="P64" s="77">
        <v>94.34</v>
      </c>
      <c r="Q64" s="77">
        <v>28.854881556683587</v>
      </c>
      <c r="R64" s="80">
        <v>46.5</v>
      </c>
      <c r="S64" s="80">
        <v>0</v>
      </c>
      <c r="T64" s="78">
        <f>SUMPRODUCT(LTA!F64:AJ64,LTA!F$101:AJ$101,LTA!F$103:AJ$103)</f>
        <v>295.20000000000005</v>
      </c>
      <c r="U64" s="78">
        <f>SUMPRODUCT(LTA!F64:AJ64,LTA!F$102:AJ$102,LTA!F$103:AJ$103)</f>
        <v>54.2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10.64</v>
      </c>
      <c r="Z64" s="75">
        <f>IEX!N64</f>
        <v>0</v>
      </c>
      <c r="AA64" s="117">
        <f>STOA!H64</f>
        <v>668.51</v>
      </c>
      <c r="AB64" s="117">
        <f>-STOA!N64</f>
        <v>0</v>
      </c>
      <c r="AC64">
        <f t="shared" si="0"/>
        <v>19.342410169414624</v>
      </c>
      <c r="AD64">
        <f t="shared" si="1"/>
        <v>2178.6587454458836</v>
      </c>
      <c r="AE64">
        <f>'IDT-1'!B64</f>
        <v>0</v>
      </c>
      <c r="AF64" s="26"/>
      <c r="AG64">
        <f t="shared" si="2"/>
        <v>2178.6587454458836</v>
      </c>
      <c r="AI64" s="75">
        <f>PXIL!H64</f>
        <v>0</v>
      </c>
      <c r="AJ64" s="75">
        <f>PXIL!N64</f>
        <v>0</v>
      </c>
      <c r="AK64" s="75">
        <f>RTM_IEX!H64</f>
        <v>9.67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13.007220428529497</v>
      </c>
      <c r="F65">
        <f>GT_Spot!P65</f>
        <v>0</v>
      </c>
      <c r="G65">
        <f>PPCL_NG!P65</f>
        <v>33.950000000000003</v>
      </c>
      <c r="H65">
        <f>PPCL_Spot!P65</f>
        <v>9.812803658188054</v>
      </c>
      <c r="I65">
        <f>Bawana_NG!P65</f>
        <v>95.552154995484784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857.87281116456859</v>
      </c>
      <c r="P65" s="77">
        <v>94.34</v>
      </c>
      <c r="Q65" s="77">
        <v>28.88</v>
      </c>
      <c r="R65" s="80">
        <v>46.5</v>
      </c>
      <c r="S65" s="80">
        <v>0</v>
      </c>
      <c r="T65" s="78">
        <f>SUMPRODUCT(LTA!F65:AJ65,LTA!F$101:AJ$101,LTA!F$103:AJ$103)</f>
        <v>275.23</v>
      </c>
      <c r="U65" s="78">
        <f>SUMPRODUCT(LTA!F65:AJ65,LTA!F$102:AJ$102,LTA!F$103:AJ$103)</f>
        <v>47.74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15.47</v>
      </c>
      <c r="Z65" s="75">
        <f>IEX!N65</f>
        <v>0</v>
      </c>
      <c r="AA65" s="117">
        <f>STOA!H65</f>
        <v>668.51</v>
      </c>
      <c r="AB65" s="117">
        <f>-STOA!N65</f>
        <v>0</v>
      </c>
      <c r="AC65">
        <f t="shared" si="0"/>
        <v>19.474179914171586</v>
      </c>
      <c r="AD65">
        <f t="shared" si="1"/>
        <v>2193.5008103325995</v>
      </c>
      <c r="AE65">
        <f>'IDT-1'!B65</f>
        <v>0</v>
      </c>
      <c r="AF65" s="26"/>
      <c r="AG65">
        <f t="shared" si="2"/>
        <v>2193.5008103325995</v>
      </c>
      <c r="AI65" s="75">
        <f>PXIL!H65</f>
        <v>0</v>
      </c>
      <c r="AJ65" s="75">
        <f>PXIL!N65</f>
        <v>0</v>
      </c>
      <c r="AK65" s="75">
        <f>RTM_IEX!H65</f>
        <v>26.11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13.007220428529497</v>
      </c>
      <c r="F66">
        <f>GT_Spot!P66</f>
        <v>0</v>
      </c>
      <c r="G66">
        <f>PPCL_NG!P66</f>
        <v>33.950000000000003</v>
      </c>
      <c r="H66">
        <f>PPCL_Spot!P66</f>
        <v>9.812803658188054</v>
      </c>
      <c r="I66">
        <f>Bawana_NG!P66</f>
        <v>95.552154995484784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839.30639069771735</v>
      </c>
      <c r="P66" s="77">
        <v>94.34</v>
      </c>
      <c r="Q66" s="77">
        <v>28.88</v>
      </c>
      <c r="R66" s="80">
        <v>46.5</v>
      </c>
      <c r="S66" s="80">
        <v>0</v>
      </c>
      <c r="T66" s="78">
        <f>SUMPRODUCT(LTA!F66:AJ66,LTA!F$101:AJ$101,LTA!F$103:AJ$103)</f>
        <v>255.98999999999998</v>
      </c>
      <c r="U66" s="78">
        <f>SUMPRODUCT(LTA!F66:AJ66,LTA!F$102:AJ$102,LTA!F$103:AJ$103)</f>
        <v>49.46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48.34</v>
      </c>
      <c r="Z66" s="75">
        <f>IEX!N66</f>
        <v>0</v>
      </c>
      <c r="AA66" s="117">
        <f>STOA!H66</f>
        <v>661.51</v>
      </c>
      <c r="AB66" s="117">
        <f>-STOA!N66</f>
        <v>0</v>
      </c>
      <c r="AC66">
        <f t="shared" si="0"/>
        <v>19.435315414063297</v>
      </c>
      <c r="AD66">
        <f t="shared" si="1"/>
        <v>2189.1232543658566</v>
      </c>
      <c r="AE66">
        <f>'IDT-1'!B66</f>
        <v>0</v>
      </c>
      <c r="AF66" s="26"/>
      <c r="AG66">
        <f t="shared" si="2"/>
        <v>2189.1232543658566</v>
      </c>
      <c r="AI66" s="75">
        <f>PXIL!H66</f>
        <v>0</v>
      </c>
      <c r="AJ66" s="75">
        <f>PXIL!N66</f>
        <v>0</v>
      </c>
      <c r="AK66" s="75">
        <f>RTM_IEX!H66</f>
        <v>31.91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13.007220428529497</v>
      </c>
      <c r="F67">
        <f>GT_Spot!P67</f>
        <v>0</v>
      </c>
      <c r="G67">
        <f>PPCL_NG!P67</f>
        <v>33.950000000000003</v>
      </c>
      <c r="H67">
        <f>PPCL_Spot!P67</f>
        <v>9.812803658188054</v>
      </c>
      <c r="I67">
        <f>Bawana_NG!P67</f>
        <v>95.552154995484784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826.78164547906943</v>
      </c>
      <c r="P67" s="77">
        <v>94.34</v>
      </c>
      <c r="Q67" s="77">
        <v>28.854881556683587</v>
      </c>
      <c r="R67" s="80">
        <v>44.13</v>
      </c>
      <c r="S67" s="80">
        <v>0</v>
      </c>
      <c r="T67" s="78">
        <f>SUMPRODUCT(LTA!F67:AJ67,LTA!F$101:AJ$101,LTA!F$103:AJ$103)</f>
        <v>234.35999999999999</v>
      </c>
      <c r="U67" s="78">
        <f>SUMPRODUCT(LTA!F67:AJ67,LTA!F$102:AJ$102,LTA!F$103:AJ$103)</f>
        <v>49.78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721.65</v>
      </c>
      <c r="AB67" s="117">
        <f>-STOA!N67</f>
        <v>0</v>
      </c>
      <c r="AC67">
        <f t="shared" si="0"/>
        <v>19.250259077114844</v>
      </c>
      <c r="AD67">
        <f t="shared" si="1"/>
        <v>2097.9684470408401</v>
      </c>
      <c r="AE67">
        <f>'IDT-1'!B67</f>
        <v>0</v>
      </c>
      <c r="AF67" s="26"/>
      <c r="AG67">
        <f t="shared" si="2"/>
        <v>2097.9684470408401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-35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13.007220428529497</v>
      </c>
      <c r="F68">
        <f>GT_Spot!P68</f>
        <v>0</v>
      </c>
      <c r="G68">
        <f>PPCL_NG!P68</f>
        <v>33.950000000000003</v>
      </c>
      <c r="H68">
        <f>PPCL_Spot!P68</f>
        <v>9.812803658188054</v>
      </c>
      <c r="I68">
        <f>Bawana_NG!P68</f>
        <v>95.552154995484784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841.29207339892184</v>
      </c>
      <c r="P68" s="77">
        <v>94.34</v>
      </c>
      <c r="Q68" s="77">
        <v>28.854881556683587</v>
      </c>
      <c r="R68" s="80">
        <v>45.99</v>
      </c>
      <c r="S68" s="80">
        <v>0</v>
      </c>
      <c r="T68" s="78">
        <f>SUMPRODUCT(LTA!F68:AJ68,LTA!F$101:AJ$101,LTA!F$103:AJ$103)</f>
        <v>213.25</v>
      </c>
      <c r="U68" s="78">
        <f>SUMPRODUCT(LTA!F68:AJ68,LTA!F$102:AJ$102,LTA!F$103:AJ$103)</f>
        <v>50.370000000000005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719.49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18.884000379532704</v>
      </c>
      <c r="AD68">
        <f t="shared" ref="AD68:AD98" si="4">SUM(B68:AB68,AI68:AR68)-AC68</f>
        <v>2127.0251336582746</v>
      </c>
      <c r="AE68">
        <f>'IDT-1'!B68</f>
        <v>0</v>
      </c>
      <c r="AF68" s="26"/>
      <c r="AG68">
        <f t="shared" ref="AG68:AG98" si="5">SUM(AD68:AF68)+AT68</f>
        <v>2127.0251336582746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13.007220428529497</v>
      </c>
      <c r="F69">
        <f>GT_Spot!P69</f>
        <v>0</v>
      </c>
      <c r="G69">
        <f>PPCL_NG!P69</f>
        <v>33.950000000000003</v>
      </c>
      <c r="H69">
        <f>PPCL_Spot!P69</f>
        <v>9.812803658188054</v>
      </c>
      <c r="I69">
        <f>Bawana_NG!P69</f>
        <v>95.552154995484784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859.66477448505043</v>
      </c>
      <c r="P69" s="77">
        <v>94.34</v>
      </c>
      <c r="Q69" s="77">
        <v>28.854881556683587</v>
      </c>
      <c r="R69" s="80">
        <v>46.5</v>
      </c>
      <c r="S69" s="80">
        <v>0</v>
      </c>
      <c r="T69" s="78">
        <f>SUMPRODUCT(LTA!F69:AJ69,LTA!F$101:AJ$101,LTA!F$103:AJ$103)</f>
        <v>190</v>
      </c>
      <c r="U69" s="78">
        <f>SUMPRODUCT(LTA!F69:AJ69,LTA!F$102:AJ$102,LTA!F$103:AJ$103)</f>
        <v>49.239999999999995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722.16</v>
      </c>
      <c r="AB69" s="117">
        <f>-STOA!N69</f>
        <v>0</v>
      </c>
      <c r="AC69">
        <f t="shared" si="3"/>
        <v>18.992292061923568</v>
      </c>
      <c r="AD69">
        <f t="shared" si="4"/>
        <v>2109.0895430620126</v>
      </c>
      <c r="AE69">
        <f>'IDT-1'!B69</f>
        <v>0</v>
      </c>
      <c r="AF69" s="26"/>
      <c r="AG69">
        <f t="shared" si="5"/>
        <v>2109.0895430620126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-15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13.007220428529497</v>
      </c>
      <c r="F70">
        <f>GT_Spot!P70</f>
        <v>0</v>
      </c>
      <c r="G70">
        <f>PPCL_NG!P70</f>
        <v>33.950000000000003</v>
      </c>
      <c r="H70">
        <f>PPCL_Spot!P70</f>
        <v>9.812803658188054</v>
      </c>
      <c r="I70">
        <f>Bawana_NG!P70</f>
        <v>95.552154995484784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889.62413290668644</v>
      </c>
      <c r="P70" s="77">
        <v>94.34</v>
      </c>
      <c r="Q70" s="77">
        <v>28.854881556683587</v>
      </c>
      <c r="R70" s="80">
        <v>40.36</v>
      </c>
      <c r="S70" s="80">
        <v>0</v>
      </c>
      <c r="T70" s="78">
        <f>SUMPRODUCT(LTA!F70:AJ70,LTA!F$101:AJ$101,LTA!F$103:AJ$103)</f>
        <v>165.95000000000002</v>
      </c>
      <c r="U70" s="78">
        <f>SUMPRODUCT(LTA!F70:AJ70,LTA!F$102:AJ$102,LTA!F$103:AJ$103)</f>
        <v>49.78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724.82999999999993</v>
      </c>
      <c r="AB70" s="117">
        <f>-STOA!N70</f>
        <v>0</v>
      </c>
      <c r="AC70">
        <f t="shared" si="3"/>
        <v>19.142804201344699</v>
      </c>
      <c r="AD70">
        <f t="shared" si="4"/>
        <v>2097.9183893442269</v>
      </c>
      <c r="AE70">
        <f>'IDT-1'!B70</f>
        <v>0</v>
      </c>
      <c r="AF70" s="26"/>
      <c r="AG70">
        <f t="shared" si="5"/>
        <v>2097.9183893442269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-29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8.0611983711460162</v>
      </c>
      <c r="F71">
        <f>GT_Spot!P71</f>
        <v>0</v>
      </c>
      <c r="G71">
        <f>PPCL_NG!P71</f>
        <v>33.950000000000003</v>
      </c>
      <c r="H71">
        <f>PPCL_Spot!P71</f>
        <v>9.812803658188054</v>
      </c>
      <c r="I71">
        <f>Bawana_NG!P71</f>
        <v>95.552154995484784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904.12797521744767</v>
      </c>
      <c r="P71" s="77">
        <v>94.34</v>
      </c>
      <c r="Q71" s="77">
        <v>28.854881556683587</v>
      </c>
      <c r="R71" s="80">
        <v>46.5</v>
      </c>
      <c r="S71" s="80">
        <v>0</v>
      </c>
      <c r="T71" s="78">
        <f>SUMPRODUCT(LTA!F71:AJ71,LTA!F$101:AJ$101,LTA!F$103:AJ$103)</f>
        <v>142.47999999999999</v>
      </c>
      <c r="U71" s="78">
        <f>SUMPRODUCT(LTA!F71:AJ71,LTA!F$102:AJ$102,LTA!F$103:AJ$103)</f>
        <v>53.760000000000005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15.47</v>
      </c>
      <c r="Z71" s="75">
        <f>IEX!N71</f>
        <v>0</v>
      </c>
      <c r="AA71" s="117">
        <f>STOA!H71</f>
        <v>702.62</v>
      </c>
      <c r="AB71" s="117">
        <f>-STOA!N71</f>
        <v>0</v>
      </c>
      <c r="AC71">
        <f t="shared" si="3"/>
        <v>19.64495556356151</v>
      </c>
      <c r="AD71">
        <f t="shared" si="4"/>
        <v>2019.8840582353885</v>
      </c>
      <c r="AE71">
        <f>'IDT-1'!B71</f>
        <v>0</v>
      </c>
      <c r="AF71" s="26"/>
      <c r="AG71">
        <f t="shared" si="5"/>
        <v>2019.8840582353885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-96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8.0611983711460162</v>
      </c>
      <c r="F72">
        <f>GT_Spot!P72</f>
        <v>0</v>
      </c>
      <c r="G72">
        <f>PPCL_NG!P72</f>
        <v>33.950000000000003</v>
      </c>
      <c r="H72">
        <f>PPCL_Spot!P72</f>
        <v>9.812803658188054</v>
      </c>
      <c r="I72">
        <f>Bawana_NG!P72</f>
        <v>95.552154995484784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903.52440027156217</v>
      </c>
      <c r="P72" s="77">
        <v>94.34</v>
      </c>
      <c r="Q72" s="77">
        <v>28.88</v>
      </c>
      <c r="R72" s="80">
        <v>37.049999999999997</v>
      </c>
      <c r="S72" s="80">
        <v>0</v>
      </c>
      <c r="T72" s="78">
        <f>SUMPRODUCT(LTA!F72:AJ72,LTA!F$101:AJ$101,LTA!F$103:AJ$103)</f>
        <v>117.71999999999998</v>
      </c>
      <c r="U72" s="78">
        <f>SUMPRODUCT(LTA!F72:AJ72,LTA!F$102:AJ$102,LTA!F$103:AJ$103)</f>
        <v>53.599999999999994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19.34</v>
      </c>
      <c r="Z72" s="75">
        <f>IEX!N72</f>
        <v>0</v>
      </c>
      <c r="AA72" s="117">
        <f>STOA!H72</f>
        <v>696.31999999999994</v>
      </c>
      <c r="AB72" s="117">
        <f>-STOA!N72</f>
        <v>0</v>
      </c>
      <c r="AC72">
        <f t="shared" si="3"/>
        <v>19.564612716960369</v>
      </c>
      <c r="AD72">
        <f t="shared" si="4"/>
        <v>1954.5859445794204</v>
      </c>
      <c r="AE72">
        <f>'IDT-1'!B72</f>
        <v>0</v>
      </c>
      <c r="AF72" s="26"/>
      <c r="AG72">
        <f t="shared" si="5"/>
        <v>1954.5859445794204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-124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8.0611983711460162</v>
      </c>
      <c r="F73">
        <f>GT_Spot!P73</f>
        <v>0</v>
      </c>
      <c r="G73">
        <f>PPCL_NG!P73</f>
        <v>33.950000000000003</v>
      </c>
      <c r="H73">
        <f>PPCL_Spot!P73</f>
        <v>9.812803658188054</v>
      </c>
      <c r="I73">
        <f>Bawana_NG!P73</f>
        <v>95.552154995484784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908.2611161748066</v>
      </c>
      <c r="P73" s="77">
        <v>94.34</v>
      </c>
      <c r="Q73" s="77">
        <v>28.88</v>
      </c>
      <c r="R73" s="80">
        <v>21.639999999999997</v>
      </c>
      <c r="S73" s="80">
        <v>0</v>
      </c>
      <c r="T73" s="78">
        <f>SUMPRODUCT(LTA!F73:AJ73,LTA!F$101:AJ$101,LTA!F$103:AJ$103)</f>
        <v>94.53</v>
      </c>
      <c r="U73" s="78">
        <f>SUMPRODUCT(LTA!F73:AJ73,LTA!F$102:AJ$102,LTA!F$103:AJ$103)</f>
        <v>53.13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19.34</v>
      </c>
      <c r="Z73" s="75">
        <f>IEX!N73</f>
        <v>0</v>
      </c>
      <c r="AA73" s="117">
        <f>STOA!H73</f>
        <v>687.92</v>
      </c>
      <c r="AB73" s="117">
        <f>-STOA!N73</f>
        <v>0</v>
      </c>
      <c r="AC73">
        <f t="shared" si="3"/>
        <v>18.540456507788665</v>
      </c>
      <c r="AD73">
        <f t="shared" si="4"/>
        <v>1985.8768166918369</v>
      </c>
      <c r="AE73">
        <f>'IDT-1'!B73</f>
        <v>0</v>
      </c>
      <c r="AF73" s="26"/>
      <c r="AG73">
        <f t="shared" si="5"/>
        <v>1985.8768166918369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-51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8.0611983711460162</v>
      </c>
      <c r="F74">
        <f>GT_Spot!P74</f>
        <v>0</v>
      </c>
      <c r="G74">
        <f>PPCL_NG!P74</f>
        <v>33.950000000000003</v>
      </c>
      <c r="H74">
        <f>PPCL_Spot!P74</f>
        <v>9.812803658188054</v>
      </c>
      <c r="I74">
        <f>Bawana_NG!P74</f>
        <v>95.552154995484784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914.57831422990489</v>
      </c>
      <c r="P74" s="77">
        <v>94.34</v>
      </c>
      <c r="Q74" s="77">
        <v>28.88</v>
      </c>
      <c r="R74" s="80">
        <v>11.355202702702702</v>
      </c>
      <c r="S74" s="80">
        <v>0</v>
      </c>
      <c r="T74" s="78">
        <f>SUMPRODUCT(LTA!F74:AJ74,LTA!F$101:AJ$101,LTA!F$103:AJ$103)</f>
        <v>76.150000000000006</v>
      </c>
      <c r="U74" s="78">
        <f>SUMPRODUCT(LTA!F74:AJ74,LTA!F$102:AJ$102,LTA!F$103:AJ$103)</f>
        <v>60.47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14.5</v>
      </c>
      <c r="Z74" s="75">
        <f>IEX!N74</f>
        <v>0</v>
      </c>
      <c r="AA74" s="117">
        <f>STOA!H74</f>
        <v>684.42</v>
      </c>
      <c r="AB74" s="117">
        <f>-STOA!N74</f>
        <v>0</v>
      </c>
      <c r="AC74">
        <f t="shared" si="3"/>
        <v>18.468169547290245</v>
      </c>
      <c r="AD74">
        <f t="shared" si="4"/>
        <v>1947.6015044101362</v>
      </c>
      <c r="AE74">
        <f>'IDT-1'!B74</f>
        <v>0</v>
      </c>
      <c r="AF74" s="26"/>
      <c r="AG74">
        <f t="shared" si="5"/>
        <v>1947.6015044101362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-66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8.1317044793484605</v>
      </c>
      <c r="F75">
        <f>GT_Spot!P75</f>
        <v>0</v>
      </c>
      <c r="G75">
        <f>PPCL_NG!P75</f>
        <v>33.950000000000003</v>
      </c>
      <c r="H75">
        <f>PPCL_Spot!P75</f>
        <v>9</v>
      </c>
      <c r="I75">
        <f>Bawana_NG!P75</f>
        <v>97.12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905.52852401255359</v>
      </c>
      <c r="P75" s="77">
        <v>104.82</v>
      </c>
      <c r="Q75" s="77">
        <v>28.88</v>
      </c>
      <c r="R75" s="80">
        <v>0</v>
      </c>
      <c r="S75" s="80">
        <v>0</v>
      </c>
      <c r="T75" s="78">
        <f>SUMPRODUCT(LTA!F75:AJ75,LTA!F$101:AJ$101,LTA!F$103:AJ$103)</f>
        <v>64.509999999999991</v>
      </c>
      <c r="U75" s="78">
        <f>SUMPRODUCT(LTA!F75:AJ75,LTA!F$102:AJ$102,LTA!F$103:AJ$103)</f>
        <v>59.94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686.56</v>
      </c>
      <c r="AB75" s="117">
        <f>-STOA!N75</f>
        <v>0</v>
      </c>
      <c r="AC75">
        <f t="shared" si="3"/>
        <v>17.58627401072874</v>
      </c>
      <c r="AD75">
        <f t="shared" si="4"/>
        <v>1980.8539544811733</v>
      </c>
      <c r="AE75">
        <f>'IDT-1'!B75</f>
        <v>0</v>
      </c>
      <c r="AF75" s="26"/>
      <c r="AG75">
        <f t="shared" si="5"/>
        <v>1980.8539544811733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8.6374016894844168</v>
      </c>
      <c r="F76">
        <f>GT_Spot!P76</f>
        <v>0</v>
      </c>
      <c r="G76">
        <f>PPCL_NG!P76</f>
        <v>33.950000000000003</v>
      </c>
      <c r="H76">
        <f>PPCL_Spot!P76</f>
        <v>8</v>
      </c>
      <c r="I76">
        <f>Bawana_NG!P76</f>
        <v>97.12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907.32642921724562</v>
      </c>
      <c r="P76" s="77">
        <v>104.82</v>
      </c>
      <c r="Q76" s="77">
        <v>28.88</v>
      </c>
      <c r="R76" s="80">
        <v>0</v>
      </c>
      <c r="S76" s="80">
        <v>0</v>
      </c>
      <c r="T76" s="78">
        <f>SUMPRODUCT(LTA!F76:AJ76,LTA!F$101:AJ$101,LTA!F$103:AJ$103)</f>
        <v>53.74</v>
      </c>
      <c r="U76" s="78">
        <f>SUMPRODUCT(LTA!F76:AJ76,LTA!F$102:AJ$102,LTA!F$103:AJ$103)</f>
        <v>59.08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691.32</v>
      </c>
      <c r="AB76" s="117">
        <f>-STOA!N76</f>
        <v>0</v>
      </c>
      <c r="AC76">
        <f t="shared" si="3"/>
        <v>17.537289711979227</v>
      </c>
      <c r="AD76">
        <f t="shared" si="4"/>
        <v>1975.3365411947511</v>
      </c>
      <c r="AE76">
        <f>'IDT-1'!B76</f>
        <v>0</v>
      </c>
      <c r="AF76" s="26"/>
      <c r="AG76">
        <f t="shared" si="5"/>
        <v>1975.3365411947511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13.775078414599374</v>
      </c>
      <c r="F77">
        <f>GT_Spot!P77</f>
        <v>0</v>
      </c>
      <c r="G77">
        <f>PPCL_NG!P77</f>
        <v>33.950000000000003</v>
      </c>
      <c r="H77">
        <f>PPCL_Spot!P77</f>
        <v>9</v>
      </c>
      <c r="I77">
        <f>Bawana_NG!P77</f>
        <v>97.12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928.90492846483642</v>
      </c>
      <c r="P77" s="77">
        <v>104.82</v>
      </c>
      <c r="Q77" s="77">
        <v>28.88</v>
      </c>
      <c r="R77" s="80">
        <v>0</v>
      </c>
      <c r="S77" s="80">
        <v>0</v>
      </c>
      <c r="T77" s="78">
        <f>SUMPRODUCT(LTA!F77:AJ77,LTA!F$101:AJ$101,LTA!F$103:AJ$103)</f>
        <v>45.599999999999994</v>
      </c>
      <c r="U77" s="78">
        <f>SUMPRODUCT(LTA!F77:AJ77,LTA!F$102:AJ$102,LTA!F$103:AJ$103)</f>
        <v>58.75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710.6</v>
      </c>
      <c r="AB77" s="117">
        <f>-STOA!N77</f>
        <v>0</v>
      </c>
      <c r="AC77">
        <f t="shared" si="3"/>
        <v>18.140232060539038</v>
      </c>
      <c r="AD77">
        <f t="shared" si="4"/>
        <v>2043.2497748188964</v>
      </c>
      <c r="AE77">
        <f>'IDT-1'!B77</f>
        <v>0</v>
      </c>
      <c r="AF77" s="26"/>
      <c r="AG77">
        <f t="shared" si="5"/>
        <v>2043.2497748188964</v>
      </c>
      <c r="AI77" s="75">
        <f>PXIL!H77</f>
        <v>0</v>
      </c>
      <c r="AJ77" s="75">
        <f>PXIL!N77</f>
        <v>0</v>
      </c>
      <c r="AK77" s="75">
        <f>RTM_IEX!H77</f>
        <v>29.99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13.775078414599374</v>
      </c>
      <c r="F78">
        <f>GT_Spot!P78</f>
        <v>0</v>
      </c>
      <c r="G78">
        <f>PPCL_NG!P78</f>
        <v>33.950000000000003</v>
      </c>
      <c r="H78">
        <f>PPCL_Spot!P78</f>
        <v>9</v>
      </c>
      <c r="I78">
        <f>Bawana_NG!P78</f>
        <v>97.12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942.85392871082115</v>
      </c>
      <c r="P78" s="77">
        <v>104.82</v>
      </c>
      <c r="Q78" s="77">
        <v>28.88</v>
      </c>
      <c r="R78" s="80">
        <v>0</v>
      </c>
      <c r="S78" s="80">
        <v>0</v>
      </c>
      <c r="T78" s="78">
        <f>SUMPRODUCT(LTA!F78:AJ78,LTA!F$101:AJ$101,LTA!F$103:AJ$103)</f>
        <v>37</v>
      </c>
      <c r="U78" s="78">
        <f>SUMPRODUCT(LTA!F78:AJ78,LTA!F$102:AJ$102,LTA!F$103:AJ$103)</f>
        <v>58.75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727.57</v>
      </c>
      <c r="AB78" s="117">
        <f>-STOA!N78</f>
        <v>0</v>
      </c>
      <c r="AC78">
        <f t="shared" si="3"/>
        <v>18.386887262703706</v>
      </c>
      <c r="AD78">
        <f t="shared" si="4"/>
        <v>2071.0321198627171</v>
      </c>
      <c r="AE78">
        <f>'IDT-1'!B78</f>
        <v>0</v>
      </c>
      <c r="AF78" s="26"/>
      <c r="AG78">
        <f t="shared" si="5"/>
        <v>2071.0321198627171</v>
      </c>
      <c r="AI78" s="75">
        <f>PXIL!H78</f>
        <v>0</v>
      </c>
      <c r="AJ78" s="75">
        <f>PXIL!N78</f>
        <v>0</v>
      </c>
      <c r="AK78" s="75">
        <f>RTM_IEX!H78</f>
        <v>35.700000000000003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13.775078414599374</v>
      </c>
      <c r="F79">
        <f>GT_Spot!P79</f>
        <v>0</v>
      </c>
      <c r="G79">
        <f>PPCL_NG!P79</f>
        <v>33.950000000000003</v>
      </c>
      <c r="H79">
        <f>PPCL_Spot!P79</f>
        <v>9</v>
      </c>
      <c r="I79">
        <f>Bawana_NG!P79</f>
        <v>97.12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975.58326830164276</v>
      </c>
      <c r="P79" s="77">
        <v>104.82</v>
      </c>
      <c r="Q79" s="77">
        <v>28.88</v>
      </c>
      <c r="R79" s="80">
        <v>0</v>
      </c>
      <c r="S79" s="80">
        <v>0</v>
      </c>
      <c r="T79" s="78">
        <f>SUMPRODUCT(LTA!F79:AJ79,LTA!F$101:AJ$101,LTA!F$103:AJ$103)</f>
        <v>34.94</v>
      </c>
      <c r="U79" s="78">
        <f>SUMPRODUCT(LTA!F79:AJ79,LTA!F$102:AJ$102,LTA!F$103:AJ$103)</f>
        <v>58.769999999999996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724.94</v>
      </c>
      <c r="AB79" s="117">
        <f>-STOA!N79</f>
        <v>0</v>
      </c>
      <c r="AC79">
        <f t="shared" si="3"/>
        <v>18.352649451102938</v>
      </c>
      <c r="AD79">
        <f t="shared" si="4"/>
        <v>2067.1756972651397</v>
      </c>
      <c r="AE79">
        <f>'IDT-1'!B79</f>
        <v>0</v>
      </c>
      <c r="AF79" s="26"/>
      <c r="AG79">
        <f t="shared" si="5"/>
        <v>2067.1756972651397</v>
      </c>
      <c r="AI79" s="75">
        <f>PXIL!H79</f>
        <v>0</v>
      </c>
      <c r="AJ79" s="75">
        <f>PXIL!N79</f>
        <v>0</v>
      </c>
      <c r="AK79" s="75">
        <f>RTM_IEX!H79</f>
        <v>3.75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13.775078414599374</v>
      </c>
      <c r="F80">
        <f>GT_Spot!P80</f>
        <v>0</v>
      </c>
      <c r="G80">
        <f>PPCL_NG!P80</f>
        <v>33.950000000000003</v>
      </c>
      <c r="H80">
        <f>PPCL_Spot!P80</f>
        <v>9</v>
      </c>
      <c r="I80">
        <f>Bawana_NG!P80</f>
        <v>97.12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997.20708178324276</v>
      </c>
      <c r="P80" s="77">
        <v>104.82</v>
      </c>
      <c r="Q80" s="77">
        <v>28.88</v>
      </c>
      <c r="R80" s="80">
        <v>0</v>
      </c>
      <c r="S80" s="80">
        <v>0</v>
      </c>
      <c r="T80" s="78">
        <f>SUMPRODUCT(LTA!F80:AJ80,LTA!F$101:AJ$101,LTA!F$103:AJ$103)</f>
        <v>32.86</v>
      </c>
      <c r="U80" s="78">
        <f>SUMPRODUCT(LTA!F80:AJ80,LTA!F$102:AJ$102,LTA!F$103:AJ$103)</f>
        <v>59.85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724.94</v>
      </c>
      <c r="AB80" s="117">
        <f>-STOA!N80</f>
        <v>0</v>
      </c>
      <c r="AC80">
        <f t="shared" si="3"/>
        <v>18.776360962929065</v>
      </c>
      <c r="AD80">
        <f t="shared" si="4"/>
        <v>2052.6257992349128</v>
      </c>
      <c r="AE80">
        <f>'IDT-1'!B80</f>
        <v>13.558</v>
      </c>
      <c r="AF80" s="26"/>
      <c r="AG80">
        <f t="shared" si="5"/>
        <v>2066.1837992349128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-31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13.775078414599374</v>
      </c>
      <c r="F81">
        <f>GT_Spot!P81</f>
        <v>0</v>
      </c>
      <c r="G81">
        <f>PPCL_NG!P81</f>
        <v>33.950000000000003</v>
      </c>
      <c r="H81">
        <f>PPCL_Spot!P81</f>
        <v>9</v>
      </c>
      <c r="I81">
        <f>Bawana_NG!P81</f>
        <v>97.12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994.92205813924295</v>
      </c>
      <c r="P81" s="77">
        <v>104.82</v>
      </c>
      <c r="Q81" s="77">
        <v>28.88</v>
      </c>
      <c r="R81" s="80">
        <v>0</v>
      </c>
      <c r="S81" s="80">
        <v>0</v>
      </c>
      <c r="T81" s="78">
        <f>SUMPRODUCT(LTA!F81:AJ81,LTA!F$101:AJ$101,LTA!F$103:AJ$103)</f>
        <v>28.36</v>
      </c>
      <c r="U81" s="78">
        <f>SUMPRODUCT(LTA!F81:AJ81,LTA!F$102:AJ$102,LTA!F$103:AJ$103)</f>
        <v>59.900000000000006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3.36</v>
      </c>
      <c r="Z81" s="75">
        <f>IEX!N81</f>
        <v>0</v>
      </c>
      <c r="AA81" s="117">
        <f>STOA!H81</f>
        <v>724.94</v>
      </c>
      <c r="AB81" s="117">
        <f>-STOA!N81</f>
        <v>0</v>
      </c>
      <c r="AC81">
        <f t="shared" si="3"/>
        <v>19.0662733456609</v>
      </c>
      <c r="AD81">
        <f t="shared" si="4"/>
        <v>2012.9608632081815</v>
      </c>
      <c r="AE81">
        <f>'IDT-1'!B81</f>
        <v>18.981000000000002</v>
      </c>
      <c r="AF81" s="26"/>
      <c r="AG81">
        <f t="shared" si="5"/>
        <v>2031.9418632081815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-67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13.775078414599374</v>
      </c>
      <c r="F82">
        <f>GT_Spot!P82</f>
        <v>0</v>
      </c>
      <c r="G82">
        <f>PPCL_NG!P82</f>
        <v>33.950000000000003</v>
      </c>
      <c r="H82">
        <f>PPCL_Spot!P82</f>
        <v>9</v>
      </c>
      <c r="I82">
        <f>Bawana_NG!P82</f>
        <v>97.12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994.92205813924295</v>
      </c>
      <c r="P82" s="77">
        <v>104.82</v>
      </c>
      <c r="Q82" s="77">
        <v>28.88</v>
      </c>
      <c r="R82" s="80">
        <v>0</v>
      </c>
      <c r="S82" s="80">
        <v>0</v>
      </c>
      <c r="T82" s="78">
        <f>SUMPRODUCT(LTA!F82:AJ82,LTA!F$101:AJ$101,LTA!F$103:AJ$103)</f>
        <v>28.52</v>
      </c>
      <c r="U82" s="78">
        <f>SUMPRODUCT(LTA!F82:AJ82,LTA!F$102:AJ$102,LTA!F$103:AJ$103)</f>
        <v>52.760000000000005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5.69</v>
      </c>
      <c r="Z82" s="75">
        <f>IEX!N82</f>
        <v>0</v>
      </c>
      <c r="AA82" s="117">
        <f>STOA!H82</f>
        <v>724.94</v>
      </c>
      <c r="AB82" s="117">
        <f>-STOA!N82</f>
        <v>0</v>
      </c>
      <c r="AC82">
        <f t="shared" si="3"/>
        <v>18.66135011725089</v>
      </c>
      <c r="AD82">
        <f t="shared" si="4"/>
        <v>2049.7157864365913</v>
      </c>
      <c r="AE82">
        <f>'IDT-1'!B82</f>
        <v>29.827999999999999</v>
      </c>
      <c r="AF82" s="26"/>
      <c r="AG82">
        <f t="shared" si="5"/>
        <v>2079.5437864365913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-26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8.8899207248018133</v>
      </c>
      <c r="F83">
        <f>GT_Spot!P83</f>
        <v>0</v>
      </c>
      <c r="G83">
        <f>PPCL_NG!P83</f>
        <v>33.950000000000003</v>
      </c>
      <c r="H83">
        <f>PPCL_Spot!P83</f>
        <v>8.5</v>
      </c>
      <c r="I83">
        <f>Bawana_NG!P83</f>
        <v>97.12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994.92205813924295</v>
      </c>
      <c r="P83" s="77">
        <v>104.82</v>
      </c>
      <c r="Q83" s="77">
        <v>28.88</v>
      </c>
      <c r="R83" s="80">
        <v>0</v>
      </c>
      <c r="S83" s="80">
        <v>0</v>
      </c>
      <c r="T83" s="78">
        <f>SUMPRODUCT(LTA!F83:AJ83,LTA!F$101:AJ$101,LTA!F$103:AJ$103)</f>
        <v>27.25</v>
      </c>
      <c r="U83" s="78">
        <f>SUMPRODUCT(LTA!F83:AJ83,LTA!F$102:AJ$102,LTA!F$103:AJ$103)</f>
        <v>53.4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2.9</v>
      </c>
      <c r="Z83" s="75">
        <f>IEX!N83</f>
        <v>0</v>
      </c>
      <c r="AA83" s="117">
        <f>STOA!H83</f>
        <v>724.91000000000008</v>
      </c>
      <c r="AB83" s="117">
        <f>-STOA!N83</f>
        <v>0</v>
      </c>
      <c r="AC83">
        <f t="shared" si="3"/>
        <v>18.3527694140036</v>
      </c>
      <c r="AD83">
        <f t="shared" si="4"/>
        <v>2067.1892094500417</v>
      </c>
      <c r="AE83">
        <f>'IDT-1'!B83</f>
        <v>40.673999999999999</v>
      </c>
      <c r="AF83" s="26"/>
      <c r="AG83">
        <f t="shared" si="5"/>
        <v>2107.8632094500417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8.8899207248018133</v>
      </c>
      <c r="F84">
        <f>GT_Spot!P84</f>
        <v>0</v>
      </c>
      <c r="G84">
        <f>PPCL_NG!P84</f>
        <v>33.950000000000003</v>
      </c>
      <c r="H84">
        <f>PPCL_Spot!P84</f>
        <v>8.5</v>
      </c>
      <c r="I84">
        <f>Bawana_NG!P84</f>
        <v>97.12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1001.8913808024429</v>
      </c>
      <c r="P84" s="77">
        <v>104.82</v>
      </c>
      <c r="Q84" s="77">
        <v>28.88</v>
      </c>
      <c r="R84" s="80">
        <v>0</v>
      </c>
      <c r="S84" s="80">
        <v>0</v>
      </c>
      <c r="T84" s="78">
        <f>SUMPRODUCT(LTA!F84:AJ84,LTA!F$101:AJ$101,LTA!F$103:AJ$103)</f>
        <v>27.3</v>
      </c>
      <c r="U84" s="78">
        <f>SUMPRODUCT(LTA!F84:AJ84,LTA!F$102:AJ$102,LTA!F$103:AJ$103)</f>
        <v>53.1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701.7</v>
      </c>
      <c r="AB84" s="117">
        <f>-STOA!N84</f>
        <v>0</v>
      </c>
      <c r="AC84">
        <f t="shared" si="3"/>
        <v>18.341937748839271</v>
      </c>
      <c r="AD84">
        <f t="shared" si="4"/>
        <v>2029.8093637784057</v>
      </c>
      <c r="AE84">
        <f>'IDT-1'!B84</f>
        <v>65.138000000000005</v>
      </c>
      <c r="AF84" s="26"/>
      <c r="AG84">
        <f t="shared" si="5"/>
        <v>2094.9473637784058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-18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8.8899207248018133</v>
      </c>
      <c r="F85">
        <f>GT_Spot!P85</f>
        <v>0</v>
      </c>
      <c r="G85">
        <f>PPCL_NG!P85</f>
        <v>33.950000000000003</v>
      </c>
      <c r="H85">
        <f>PPCL_Spot!P85</f>
        <v>6</v>
      </c>
      <c r="I85">
        <f>Bawana_NG!P85</f>
        <v>96.499999999999986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978.15794593924284</v>
      </c>
      <c r="P85" s="77">
        <v>104.82</v>
      </c>
      <c r="Q85" s="77">
        <v>28.88</v>
      </c>
      <c r="R85" s="80">
        <v>0</v>
      </c>
      <c r="S85" s="80">
        <v>0</v>
      </c>
      <c r="T85" s="78">
        <f>SUMPRODUCT(LTA!F85:AJ85,LTA!F$101:AJ$101,LTA!F$103:AJ$103)</f>
        <v>27.38</v>
      </c>
      <c r="U85" s="78">
        <f>SUMPRODUCT(LTA!F85:AJ85,LTA!F$102:AJ$102,LTA!F$103:AJ$103)</f>
        <v>52.680000000000007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701.7</v>
      </c>
      <c r="AB85" s="117">
        <f>-STOA!N85</f>
        <v>0</v>
      </c>
      <c r="AC85">
        <f t="shared" si="3"/>
        <v>18.546541898152878</v>
      </c>
      <c r="AD85">
        <f t="shared" si="4"/>
        <v>1952.411324765892</v>
      </c>
      <c r="AE85">
        <f>'IDT-1'!B85</f>
        <v>80.286000000000001</v>
      </c>
      <c r="AF85" s="26"/>
      <c r="AG85">
        <f t="shared" si="5"/>
        <v>2032.6973247658921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-68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8.8899207248018133</v>
      </c>
      <c r="F86">
        <f>GT_Spot!P86</f>
        <v>0</v>
      </c>
      <c r="G86">
        <f>PPCL_NG!P86</f>
        <v>33.950000000000003</v>
      </c>
      <c r="H86">
        <f>PPCL_Spot!P86</f>
        <v>8.5</v>
      </c>
      <c r="I86">
        <f>Bawana_NG!P86</f>
        <v>96.499999999999986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957.07472748724285</v>
      </c>
      <c r="P86" s="77">
        <v>104.82</v>
      </c>
      <c r="Q86" s="77">
        <v>28.88</v>
      </c>
      <c r="R86" s="80">
        <v>0</v>
      </c>
      <c r="S86" s="80">
        <v>0</v>
      </c>
      <c r="T86" s="78">
        <f>SUMPRODUCT(LTA!F86:AJ86,LTA!F$101:AJ$101,LTA!F$103:AJ$103)</f>
        <v>27.43</v>
      </c>
      <c r="U86" s="78">
        <f>SUMPRODUCT(LTA!F86:AJ86,LTA!F$102:AJ$102,LTA!F$103:AJ$103)</f>
        <v>57.18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721.04</v>
      </c>
      <c r="AB86" s="117">
        <f>-STOA!N86</f>
        <v>0</v>
      </c>
      <c r="AC86">
        <f t="shared" si="3"/>
        <v>18.113822689576729</v>
      </c>
      <c r="AD86">
        <f t="shared" si="4"/>
        <v>2012.150825522468</v>
      </c>
      <c r="AE86">
        <f>'IDT-1'!B86</f>
        <v>86.944999999999993</v>
      </c>
      <c r="AF86" s="26"/>
      <c r="AG86">
        <f t="shared" si="5"/>
        <v>2099.0958255224682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-14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8.8899207248018133</v>
      </c>
      <c r="F87">
        <f>GT_Spot!P87</f>
        <v>0</v>
      </c>
      <c r="G87">
        <f>PPCL_NG!P87</f>
        <v>33.950000000000003</v>
      </c>
      <c r="H87">
        <f>PPCL_Spot!P87</f>
        <v>9</v>
      </c>
      <c r="I87">
        <f>Bawana_NG!P87</f>
        <v>98.06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959.23599955539498</v>
      </c>
      <c r="P87" s="77">
        <v>104.82</v>
      </c>
      <c r="Q87" s="77">
        <v>28.88</v>
      </c>
      <c r="R87" s="80">
        <v>0</v>
      </c>
      <c r="S87" s="80">
        <v>0</v>
      </c>
      <c r="T87" s="78">
        <f>SUMPRODUCT(LTA!F87:AJ87,LTA!F$101:AJ$101,LTA!F$103:AJ$103)</f>
        <v>27.4</v>
      </c>
      <c r="U87" s="78">
        <f>SUMPRODUCT(LTA!F87:AJ87,LTA!F$102:AJ$102,LTA!F$103:AJ$103)</f>
        <v>56.39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750.05</v>
      </c>
      <c r="AB87" s="117">
        <f>-STOA!N87</f>
        <v>0</v>
      </c>
      <c r="AC87">
        <f t="shared" si="3"/>
        <v>19.189195233251851</v>
      </c>
      <c r="AD87">
        <f t="shared" si="4"/>
        <v>1954.4867250469449</v>
      </c>
      <c r="AE87">
        <f>'IDT-1'!B87</f>
        <v>96</v>
      </c>
      <c r="AF87" s="26"/>
      <c r="AG87">
        <f t="shared" si="5"/>
        <v>2050.4867250469451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-103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8.8899207248018133</v>
      </c>
      <c r="F88">
        <f>GT_Spot!P88</f>
        <v>0</v>
      </c>
      <c r="G88">
        <f>PPCL_NG!P88</f>
        <v>33.950000000000003</v>
      </c>
      <c r="H88">
        <f>PPCL_Spot!P88</f>
        <v>9</v>
      </c>
      <c r="I88">
        <f>Bawana_NG!P88</f>
        <v>98.06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963.98455167996053</v>
      </c>
      <c r="P88" s="77">
        <v>104.82</v>
      </c>
      <c r="Q88" s="77">
        <v>28.88</v>
      </c>
      <c r="R88" s="80">
        <v>0</v>
      </c>
      <c r="S88" s="80">
        <v>0</v>
      </c>
      <c r="T88" s="78">
        <f>SUMPRODUCT(LTA!F88:AJ88,LTA!F$101:AJ$101,LTA!F$103:AJ$103)</f>
        <v>27.38</v>
      </c>
      <c r="U88" s="78">
        <f>SUMPRODUCT(LTA!F88:AJ88,LTA!F$102:AJ$102,LTA!F$103:AJ$103)</f>
        <v>55.85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769.39</v>
      </c>
      <c r="AB88" s="117">
        <f>-STOA!N88</f>
        <v>0</v>
      </c>
      <c r="AC88">
        <f t="shared" si="3"/>
        <v>19.014487008493631</v>
      </c>
      <c r="AD88">
        <f t="shared" si="4"/>
        <v>2021.1899853962686</v>
      </c>
      <c r="AE88">
        <f>'IDT-1'!B88</f>
        <v>82.588999999999999</v>
      </c>
      <c r="AF88" s="26"/>
      <c r="AG88">
        <f t="shared" si="5"/>
        <v>2103.7789853962686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-60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13.775078414599374</v>
      </c>
      <c r="F89">
        <f>GT_Spot!P89</f>
        <v>0</v>
      </c>
      <c r="G89">
        <f>PPCL_NG!P89</f>
        <v>33.950000000000003</v>
      </c>
      <c r="H89">
        <f>PPCL_Spot!P89</f>
        <v>10.16</v>
      </c>
      <c r="I89">
        <f>Bawana_NG!P89</f>
        <v>98.06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929.20652324468995</v>
      </c>
      <c r="P89" s="77">
        <v>104.82</v>
      </c>
      <c r="Q89" s="77">
        <v>28.88</v>
      </c>
      <c r="R89" s="80">
        <v>0</v>
      </c>
      <c r="S89" s="80">
        <v>0</v>
      </c>
      <c r="T89" s="78">
        <f>SUMPRODUCT(LTA!F89:AJ89,LTA!F$101:AJ$101,LTA!F$103:AJ$103)</f>
        <v>27.43</v>
      </c>
      <c r="U89" s="78">
        <f>SUMPRODUCT(LTA!F89:AJ89,LTA!F$102:AJ$102,LTA!F$103:AJ$103)</f>
        <v>56.269999999999996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814.83</v>
      </c>
      <c r="AB89" s="117">
        <f>-STOA!N89</f>
        <v>0</v>
      </c>
      <c r="AC89">
        <f t="shared" si="3"/>
        <v>19.476380209210305</v>
      </c>
      <c r="AD89">
        <f t="shared" si="4"/>
        <v>2002.9052214500794</v>
      </c>
      <c r="AE89">
        <f>'IDT-1'!B89</f>
        <v>65.078999999999994</v>
      </c>
      <c r="AF89" s="26"/>
      <c r="AG89">
        <f t="shared" si="5"/>
        <v>2067.9842214500795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-95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13.775078414599374</v>
      </c>
      <c r="F90">
        <f>GT_Spot!P90</f>
        <v>0</v>
      </c>
      <c r="G90">
        <f>PPCL_NG!P90</f>
        <v>33.950000000000003</v>
      </c>
      <c r="H90">
        <f>PPCL_Spot!P90</f>
        <v>10.16</v>
      </c>
      <c r="I90">
        <f>Bawana_NG!P90</f>
        <v>98.06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907.93631623837382</v>
      </c>
      <c r="P90" s="77">
        <v>104.82</v>
      </c>
      <c r="Q90" s="77">
        <v>28.88</v>
      </c>
      <c r="R90" s="80">
        <v>0</v>
      </c>
      <c r="S90" s="80">
        <v>0</v>
      </c>
      <c r="T90" s="78">
        <f>SUMPRODUCT(LTA!F90:AJ90,LTA!F$101:AJ$101,LTA!F$103:AJ$103)</f>
        <v>27.45</v>
      </c>
      <c r="U90" s="78">
        <f>SUMPRODUCT(LTA!F90:AJ90,LTA!F$102:AJ$102,LTA!F$103:AJ$103)</f>
        <v>56.15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848.67</v>
      </c>
      <c r="AB90" s="117">
        <f>-STOA!N90</f>
        <v>0</v>
      </c>
      <c r="AC90">
        <f t="shared" si="3"/>
        <v>19.053426736223003</v>
      </c>
      <c r="AD90">
        <f t="shared" si="4"/>
        <v>2075.7979679167502</v>
      </c>
      <c r="AE90">
        <f>'IDT-1'!B90</f>
        <v>54.232999999999997</v>
      </c>
      <c r="AF90" s="26"/>
      <c r="AG90">
        <f t="shared" si="5"/>
        <v>2130.0309679167503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-35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14.422795341098171</v>
      </c>
      <c r="F91">
        <f>GT_Spot!P91</f>
        <v>0</v>
      </c>
      <c r="G91">
        <f>PPCL_NG!P91</f>
        <v>33.950000000000003</v>
      </c>
      <c r="H91">
        <f>PPCL_Spot!P91</f>
        <v>10.469999999999999</v>
      </c>
      <c r="I91">
        <f>Bawana_NG!P91</f>
        <v>98.69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879.81037675054438</v>
      </c>
      <c r="P91" s="77">
        <v>104.82</v>
      </c>
      <c r="Q91" s="77">
        <v>28.88</v>
      </c>
      <c r="R91" s="80">
        <v>0</v>
      </c>
      <c r="S91" s="80">
        <v>0</v>
      </c>
      <c r="T91" s="78">
        <f>SUMPRODUCT(LTA!F91:AJ91,LTA!F$101:AJ$101,LTA!F$103:AJ$103)</f>
        <v>27.41</v>
      </c>
      <c r="U91" s="78">
        <f>SUMPRODUCT(LTA!F91:AJ91,LTA!F$102:AJ$102,LTA!F$103:AJ$103)</f>
        <v>55.99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888.8</v>
      </c>
      <c r="AB91" s="117">
        <f>-STOA!N91</f>
        <v>0</v>
      </c>
      <c r="AC91">
        <f t="shared" si="3"/>
        <v>19.57966824370428</v>
      </c>
      <c r="AD91">
        <f t="shared" si="4"/>
        <v>2042.6635038479387</v>
      </c>
      <c r="AE91">
        <f>'IDT-1'!B91</f>
        <v>35.250999999999998</v>
      </c>
      <c r="AF91" s="26"/>
      <c r="AG91">
        <f t="shared" si="5"/>
        <v>2077.9145038479387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-81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14.422795341098171</v>
      </c>
      <c r="F92">
        <f>GT_Spot!P92</f>
        <v>0</v>
      </c>
      <c r="G92">
        <f>PPCL_NG!P92</f>
        <v>33.950000000000003</v>
      </c>
      <c r="H92">
        <f>PPCL_Spot!P92</f>
        <v>10.469999999999999</v>
      </c>
      <c r="I92">
        <f>Bawana_NG!P92</f>
        <v>98.69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902.05091114564061</v>
      </c>
      <c r="P92" s="77">
        <v>104.82</v>
      </c>
      <c r="Q92" s="77">
        <v>28.88</v>
      </c>
      <c r="R92" s="80">
        <v>0</v>
      </c>
      <c r="S92" s="80">
        <v>0</v>
      </c>
      <c r="T92" s="78">
        <f>SUMPRODUCT(LTA!F92:AJ92,LTA!F$101:AJ$101,LTA!F$103:AJ$103)</f>
        <v>27.38</v>
      </c>
      <c r="U92" s="78">
        <f>SUMPRODUCT(LTA!F92:AJ92,LTA!F$102:AJ$102,LTA!F$103:AJ$103)</f>
        <v>55.92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888.8</v>
      </c>
      <c r="AB92" s="117">
        <f>-STOA!N92</f>
        <v>0</v>
      </c>
      <c r="AC92">
        <f t="shared" si="3"/>
        <v>19.57918614089283</v>
      </c>
      <c r="AD92">
        <f t="shared" si="4"/>
        <v>2086.804520345846</v>
      </c>
      <c r="AE92">
        <f>'IDT-1'!B92</f>
        <v>59.655999999999999</v>
      </c>
      <c r="AF92" s="26"/>
      <c r="AG92">
        <f t="shared" si="5"/>
        <v>2146.4605203458459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-59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11.244395239413231</v>
      </c>
      <c r="F93">
        <f>GT_Spot!P93</f>
        <v>0</v>
      </c>
      <c r="G93">
        <f>PPCL_NG!P93</f>
        <v>33.950000000000003</v>
      </c>
      <c r="H93">
        <f>PPCL_Spot!P93</f>
        <v>9</v>
      </c>
      <c r="I93">
        <f>Bawana_NG!P93</f>
        <v>98.69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894.52920809991281</v>
      </c>
      <c r="P93" s="77">
        <v>104.82</v>
      </c>
      <c r="Q93" s="77">
        <v>28.88</v>
      </c>
      <c r="R93" s="80">
        <v>0</v>
      </c>
      <c r="S93" s="80">
        <v>0</v>
      </c>
      <c r="T93" s="78">
        <f>SUMPRODUCT(LTA!F93:AJ93,LTA!F$101:AJ$101,LTA!F$103:AJ$103)</f>
        <v>27.310000000000002</v>
      </c>
      <c r="U93" s="78">
        <f>SUMPRODUCT(LTA!F93:AJ93,LTA!F$102:AJ$102,LTA!F$103:AJ$103)</f>
        <v>56.519999999999996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927.47</v>
      </c>
      <c r="AB93" s="117">
        <f>-STOA!N93</f>
        <v>0</v>
      </c>
      <c r="AC93">
        <f t="shared" si="3"/>
        <v>20.012368038683892</v>
      </c>
      <c r="AD93">
        <f t="shared" si="4"/>
        <v>2091.4012353006424</v>
      </c>
      <c r="AE93">
        <f>'IDT-1'!B93</f>
        <v>41.759</v>
      </c>
      <c r="AF93" s="26"/>
      <c r="AG93">
        <f t="shared" si="5"/>
        <v>2133.1602353006424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-81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11.244395239413231</v>
      </c>
      <c r="F94">
        <f>GT_Spot!P94</f>
        <v>0</v>
      </c>
      <c r="G94">
        <f>PPCL_NG!P94</f>
        <v>33.950000000000003</v>
      </c>
      <c r="H94">
        <f>PPCL_Spot!P94</f>
        <v>9</v>
      </c>
      <c r="I94">
        <f>Bawana_NG!P94</f>
        <v>98.69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894.52920809991281</v>
      </c>
      <c r="P94" s="77">
        <v>104.82</v>
      </c>
      <c r="Q94" s="77">
        <v>28.88</v>
      </c>
      <c r="R94" s="80">
        <v>0</v>
      </c>
      <c r="S94" s="80">
        <v>0</v>
      </c>
      <c r="T94" s="78">
        <f>SUMPRODUCT(LTA!F94:AJ94,LTA!F$101:AJ$101,LTA!F$103:AJ$103)</f>
        <v>27.240000000000002</v>
      </c>
      <c r="U94" s="78">
        <f>SUMPRODUCT(LTA!F94:AJ94,LTA!F$102:AJ$102,LTA!F$103:AJ$103)</f>
        <v>57.09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989.35000000000014</v>
      </c>
      <c r="AB94" s="117">
        <f>-STOA!N94</f>
        <v>0</v>
      </c>
      <c r="AC94">
        <f t="shared" si="3"/>
        <v>20.365993233195596</v>
      </c>
      <c r="AD94">
        <f t="shared" si="4"/>
        <v>2175.4276101061305</v>
      </c>
      <c r="AE94">
        <f>'IDT-1'!B94</f>
        <v>8.1349999999999998</v>
      </c>
      <c r="AF94" s="26"/>
      <c r="AG94">
        <f t="shared" si="5"/>
        <v>2183.5626101061307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-59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9.1373932212730793</v>
      </c>
      <c r="F95">
        <f>GT_Spot!P95</f>
        <v>0</v>
      </c>
      <c r="G95">
        <f>PPCL_NG!P95</f>
        <v>33.950000000000003</v>
      </c>
      <c r="H95">
        <f>PPCL_Spot!P95</f>
        <v>9</v>
      </c>
      <c r="I95">
        <f>Bawana_NG!P95</f>
        <v>98.69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877.45062138729566</v>
      </c>
      <c r="P95" s="77">
        <v>104.82</v>
      </c>
      <c r="Q95" s="77">
        <v>28.88</v>
      </c>
      <c r="R95" s="80">
        <v>0</v>
      </c>
      <c r="S95" s="80">
        <v>0</v>
      </c>
      <c r="T95" s="78">
        <f>SUMPRODUCT(LTA!F95:AJ95,LTA!F$101:AJ$101,LTA!F$103:AJ$103)</f>
        <v>26.990000000000002</v>
      </c>
      <c r="U95" s="78">
        <f>SUMPRODUCT(LTA!F95:AJ95,LTA!F$102:AJ$102,LTA!F$103:AJ$103)</f>
        <v>56.769999999999996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23.21</v>
      </c>
      <c r="Z95" s="75">
        <f>IEX!N95</f>
        <v>0</v>
      </c>
      <c r="AA95" s="117">
        <f>STOA!H95</f>
        <v>965.18000000000006</v>
      </c>
      <c r="AB95" s="117">
        <f>-STOA!N95</f>
        <v>0</v>
      </c>
      <c r="AC95">
        <f t="shared" si="3"/>
        <v>19.659886528555408</v>
      </c>
      <c r="AD95">
        <f t="shared" si="4"/>
        <v>2214.4181280800135</v>
      </c>
      <c r="AE95">
        <f>'IDT-1'!B95</f>
        <v>0</v>
      </c>
      <c r="AF95" s="26"/>
      <c r="AG95">
        <f t="shared" si="5"/>
        <v>2214.4181280800135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9.1373932212730793</v>
      </c>
      <c r="F96">
        <f>GT_Spot!P96</f>
        <v>0</v>
      </c>
      <c r="G96">
        <f>PPCL_NG!P96</f>
        <v>33.950000000000003</v>
      </c>
      <c r="H96">
        <f>PPCL_Spot!P96</f>
        <v>9</v>
      </c>
      <c r="I96">
        <f>Bawana_NG!P96</f>
        <v>98.69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877.45062138729566</v>
      </c>
      <c r="P96" s="77">
        <v>104.82</v>
      </c>
      <c r="Q96" s="77">
        <v>28.88</v>
      </c>
      <c r="R96" s="80">
        <v>0</v>
      </c>
      <c r="S96" s="80">
        <v>0</v>
      </c>
      <c r="T96" s="78">
        <f>SUMPRODUCT(LTA!F96:AJ96,LTA!F$101:AJ$101,LTA!F$103:AJ$103)</f>
        <v>26.770000000000003</v>
      </c>
      <c r="U96" s="78">
        <f>SUMPRODUCT(LTA!F96:AJ96,LTA!F$102:AJ$102,LTA!F$103:AJ$103)</f>
        <v>56.54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31.91</v>
      </c>
      <c r="Z96" s="75">
        <f>IEX!N96</f>
        <v>0</v>
      </c>
      <c r="AA96" s="117">
        <f>STOA!H96</f>
        <v>965.18000000000006</v>
      </c>
      <c r="AB96" s="117">
        <f>-STOA!N96</f>
        <v>0</v>
      </c>
      <c r="AC96">
        <f t="shared" si="3"/>
        <v>20.282930434931519</v>
      </c>
      <c r="AD96">
        <f t="shared" si="4"/>
        <v>2160.0450841736374</v>
      </c>
      <c r="AE96">
        <f>'IDT-1'!B96</f>
        <v>0</v>
      </c>
      <c r="AF96" s="26"/>
      <c r="AG96">
        <f t="shared" si="5"/>
        <v>2160.0450841736374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-62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14.422795341098171</v>
      </c>
      <c r="F97">
        <f>GT_Spot!P97</f>
        <v>0</v>
      </c>
      <c r="G97">
        <f>PPCL_NG!P97</f>
        <v>33.950000000000003</v>
      </c>
      <c r="H97">
        <f>PPCL_Spot!P97</f>
        <v>10.469999999999999</v>
      </c>
      <c r="I97">
        <f>Bawana_NG!P97</f>
        <v>98.69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874.10763215496456</v>
      </c>
      <c r="P97" s="77">
        <v>104.82</v>
      </c>
      <c r="Q97" s="77">
        <v>28.88</v>
      </c>
      <c r="R97" s="80">
        <v>0</v>
      </c>
      <c r="S97" s="80">
        <v>0</v>
      </c>
      <c r="T97" s="78">
        <f>SUMPRODUCT(LTA!F97:AJ97,LTA!F$101:AJ$101,LTA!F$103:AJ$103)</f>
        <v>26.38</v>
      </c>
      <c r="U97" s="78">
        <f>SUMPRODUCT(LTA!F97:AJ97,LTA!F$102:AJ$102,LTA!F$103:AJ$103)</f>
        <v>57.040000000000006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2.9</v>
      </c>
      <c r="Z97" s="75">
        <f>IEX!N97</f>
        <v>0</v>
      </c>
      <c r="AA97" s="117">
        <f>STOA!H97</f>
        <v>965.18000000000006</v>
      </c>
      <c r="AB97" s="117">
        <f>-STOA!N97</f>
        <v>0</v>
      </c>
      <c r="AC97">
        <f t="shared" si="3"/>
        <v>20.032005285774883</v>
      </c>
      <c r="AD97">
        <f t="shared" si="4"/>
        <v>2137.808422210288</v>
      </c>
      <c r="AE97">
        <f>'IDT-1'!B97</f>
        <v>0</v>
      </c>
      <c r="AF97" s="26"/>
      <c r="AG97">
        <f t="shared" si="5"/>
        <v>2137.808422210288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-59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14.422795341098171</v>
      </c>
      <c r="F98">
        <f>GT_Spot!P98</f>
        <v>0</v>
      </c>
      <c r="G98">
        <f>PPCL_NG!P98</f>
        <v>33.950000000000003</v>
      </c>
      <c r="H98">
        <f>PPCL_Spot!P98</f>
        <v>10.469999999999999</v>
      </c>
      <c r="I98">
        <f>Bawana_NG!P98</f>
        <v>98.69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874.85687493580019</v>
      </c>
      <c r="P98" s="77">
        <v>104.82</v>
      </c>
      <c r="Q98" s="77">
        <v>28.88</v>
      </c>
      <c r="R98" s="80">
        <v>0</v>
      </c>
      <c r="S98" s="80">
        <v>0</v>
      </c>
      <c r="T98" s="78">
        <f>SUMPRODUCT(LTA!F98:AJ98,LTA!F$101:AJ$101,LTA!F$103:AJ$103)</f>
        <v>26.060000000000002</v>
      </c>
      <c r="U98" s="78">
        <f>SUMPRODUCT(LTA!F98:AJ98,LTA!F$102:AJ$102,LTA!F$103:AJ$103)</f>
        <v>56.68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946.81000000000017</v>
      </c>
      <c r="AB98" s="117">
        <f>-STOA!N98</f>
        <v>0</v>
      </c>
      <c r="AC98">
        <f t="shared" si="3"/>
        <v>19.756657347024284</v>
      </c>
      <c r="AD98">
        <f t="shared" si="4"/>
        <v>2126.8830129298744</v>
      </c>
      <c r="AE98">
        <f>'IDT-1'!B98</f>
        <v>0</v>
      </c>
      <c r="AF98" s="26"/>
      <c r="AG98">
        <f t="shared" si="5"/>
        <v>2126.8830129298744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-49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0.29587208330952675</v>
      </c>
      <c r="F99">
        <f t="shared" si="6"/>
        <v>0</v>
      </c>
      <c r="G99">
        <f t="shared" si="6"/>
        <v>0.81479999999999886</v>
      </c>
      <c r="H99">
        <f t="shared" si="6"/>
        <v>0.21927366770380893</v>
      </c>
      <c r="I99">
        <f t="shared" si="6"/>
        <v>2.3500979299729075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21.026835996528138</v>
      </c>
      <c r="P99" s="77">
        <f t="shared" si="6"/>
        <v>2.3272826002303515</v>
      </c>
      <c r="Q99" s="77">
        <f t="shared" si="6"/>
        <v>0.69296604272419704</v>
      </c>
      <c r="R99" s="80">
        <f t="shared" si="6"/>
        <v>0.51648760151133022</v>
      </c>
      <c r="S99" s="80">
        <f t="shared" si="6"/>
        <v>0</v>
      </c>
      <c r="T99" s="78">
        <f t="shared" si="6"/>
        <v>3.0873124999999999</v>
      </c>
      <c r="U99" s="78">
        <f t="shared" si="6"/>
        <v>0.93899999999999983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0.16083250000000004</v>
      </c>
      <c r="Z99" s="75">
        <f t="shared" si="6"/>
        <v>0</v>
      </c>
      <c r="AA99" s="117">
        <f t="shared" si="6"/>
        <v>14.809697500000009</v>
      </c>
      <c r="AB99" s="117">
        <f t="shared" si="6"/>
        <v>0</v>
      </c>
      <c r="AC99">
        <f t="shared" si="6"/>
        <v>0.42837781048792195</v>
      </c>
      <c r="AD99">
        <f t="shared" si="6"/>
        <v>46.882370611492348</v>
      </c>
      <c r="AE99">
        <f t="shared" si="6"/>
        <v>0.19745599999999996</v>
      </c>
      <c r="AG99">
        <f t="shared" si="6"/>
        <v>47.079826611492336</v>
      </c>
      <c r="AI99">
        <f t="shared" si="6"/>
        <v>0</v>
      </c>
      <c r="AJ99">
        <f t="shared" si="6"/>
        <v>0</v>
      </c>
      <c r="AK99">
        <f t="shared" si="6"/>
        <v>0.75153999999999999</v>
      </c>
      <c r="AL99">
        <f t="shared" si="6"/>
        <v>-0.68125000000000002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44823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GT_NG!Q3</f>
        <v>7.5422868548617048</v>
      </c>
      <c r="F3">
        <f>GT_Spot!Q3</f>
        <v>0</v>
      </c>
      <c r="G3">
        <f>PPCL_NG!Q3</f>
        <v>19.28</v>
      </c>
      <c r="H3">
        <f>PPCL_Spot!Q3</f>
        <v>5.18</v>
      </c>
      <c r="I3">
        <f>Bawana_NG!Q3</f>
        <v>49.919999999999995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601.57986997079217</v>
      </c>
      <c r="P3" s="77">
        <v>54.55</v>
      </c>
      <c r="Q3" s="77">
        <v>9.67</v>
      </c>
      <c r="R3" s="80">
        <v>0</v>
      </c>
      <c r="S3" s="80">
        <v>0</v>
      </c>
      <c r="T3" s="78">
        <f>SUMPRODUCT(LTA!F3:AJ3,LTA!F$101:AJ$101,LTA!F$104:AJ$104)</f>
        <v>17.190000000000001</v>
      </c>
      <c r="U3" s="78">
        <f>SUMPRODUCT(LTA!F3:AJ3,LTA!F$102:AJ$102,LTA!F$104:AJ$104)</f>
        <v>80.81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247.82999999999998</v>
      </c>
      <c r="AB3" s="117">
        <f>-STOA!O3</f>
        <v>0</v>
      </c>
      <c r="AC3">
        <f>SUMIF(B3:AB3,"&gt;0")*$AC$2-SUMIF(B3:AB3,"&lt;0")*($AC$2/(1-$AC$2))+SUMIF(AI3:AR3,"&gt;0")*$AC$2-SUMIF(AI3:AR3,"&lt;0")*($AC$2/(1-$AC$2))</f>
        <v>9.7083549800657547</v>
      </c>
      <c r="AD3">
        <f>SUM(B3:AB3,AI3:AR3)-AC3</f>
        <v>1093.5138018455882</v>
      </c>
      <c r="AE3">
        <f>'IDT-1'!C3</f>
        <v>0</v>
      </c>
      <c r="AF3" s="26"/>
      <c r="AG3">
        <f>SUM(AD3:AF3)</f>
        <v>1093.5138018455882</v>
      </c>
      <c r="AI3" s="75">
        <f>PXIL!I3</f>
        <v>0</v>
      </c>
      <c r="AJ3" s="75">
        <f>PXIL!O3</f>
        <v>0</v>
      </c>
      <c r="AK3" s="75">
        <f>RTM_IEX!I3</f>
        <v>9.67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7.5422868548617048</v>
      </c>
      <c r="F4">
        <f>GT_Spot!Q4</f>
        <v>0</v>
      </c>
      <c r="G4">
        <f>PPCL_NG!Q4</f>
        <v>19.28</v>
      </c>
      <c r="H4">
        <f>PPCL_Spot!Q4</f>
        <v>5.18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601.57986997079217</v>
      </c>
      <c r="P4" s="77">
        <v>54.55</v>
      </c>
      <c r="Q4" s="77">
        <v>9.67</v>
      </c>
      <c r="R4" s="80">
        <v>0</v>
      </c>
      <c r="S4" s="80">
        <v>0</v>
      </c>
      <c r="T4" s="78">
        <f>SUMPRODUCT(LTA!F4:AJ4,LTA!F$101:AJ$101,LTA!F$104:AJ$104)</f>
        <v>17.07</v>
      </c>
      <c r="U4" s="78">
        <f>SUMPRODUCT(LTA!F4:AJ4,LTA!F$102:AJ$102,LTA!F$104:AJ$104)</f>
        <v>80.759999999999991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247.82999999999998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9.7068589800657534</v>
      </c>
      <c r="AD4">
        <f t="shared" ref="AD4:AD67" si="1">SUM(B4:AB4,AI4:AR4)-AC4</f>
        <v>1093.345297845588</v>
      </c>
      <c r="AE4">
        <f>'IDT-1'!C4</f>
        <v>0</v>
      </c>
      <c r="AF4" s="26"/>
      <c r="AG4">
        <f t="shared" ref="AG4:AG67" si="2">SUM(AD4:AF4)</f>
        <v>1093.345297845588</v>
      </c>
      <c r="AI4" s="75">
        <f>PXIL!I4</f>
        <v>0</v>
      </c>
      <c r="AJ4" s="75">
        <f>PXIL!O4</f>
        <v>0</v>
      </c>
      <c r="AK4" s="75">
        <f>RTM_IEX!I4</f>
        <v>9.67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7.5422868548617048</v>
      </c>
      <c r="F5">
        <f>GT_Spot!Q5</f>
        <v>0</v>
      </c>
      <c r="G5">
        <f>PPCL_NG!Q5</f>
        <v>19.28</v>
      </c>
      <c r="H5">
        <f>PPCL_Spot!Q5</f>
        <v>5.18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607.59046858251793</v>
      </c>
      <c r="P5" s="77">
        <v>54.55</v>
      </c>
      <c r="Q5" s="77">
        <v>9.67</v>
      </c>
      <c r="R5" s="80">
        <v>0</v>
      </c>
      <c r="S5" s="80">
        <v>0</v>
      </c>
      <c r="T5" s="78">
        <f>SUMPRODUCT(LTA!F5:AJ5,LTA!F$101:AJ$101,LTA!F$104:AJ$104)</f>
        <v>16.98</v>
      </c>
      <c r="U5" s="78">
        <f>SUMPRODUCT(LTA!F5:AJ5,LTA!F$102:AJ$102,LTA!F$104:AJ$104)</f>
        <v>80.699999999999989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247.82999999999998</v>
      </c>
      <c r="AB5" s="117">
        <f>-STOA!O5</f>
        <v>0</v>
      </c>
      <c r="AC5">
        <f t="shared" si="0"/>
        <v>9.6733362478489386</v>
      </c>
      <c r="AD5">
        <f t="shared" si="1"/>
        <v>1089.5694191895304</v>
      </c>
      <c r="AE5">
        <f>'IDT-1'!C5</f>
        <v>-5</v>
      </c>
      <c r="AF5" s="26"/>
      <c r="AG5">
        <f t="shared" si="2"/>
        <v>1084.5694191895304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7.5422868548617048</v>
      </c>
      <c r="F6">
        <f>GT_Spot!Q6</f>
        <v>0</v>
      </c>
      <c r="G6">
        <f>PPCL_NG!Q6</f>
        <v>19.28</v>
      </c>
      <c r="H6">
        <f>PPCL_Spot!Q6</f>
        <v>5.18</v>
      </c>
      <c r="I6">
        <f>Bawana_NG!Q6</f>
        <v>49.919999999999995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604.1419898305179</v>
      </c>
      <c r="P6" s="77">
        <v>54.55</v>
      </c>
      <c r="Q6" s="77">
        <v>9.67</v>
      </c>
      <c r="R6" s="80">
        <v>0</v>
      </c>
      <c r="S6" s="80">
        <v>0</v>
      </c>
      <c r="T6" s="78">
        <f>SUMPRODUCT(LTA!F6:AJ6,LTA!F$101:AJ$101,LTA!F$104:AJ$104)</f>
        <v>16.87</v>
      </c>
      <c r="U6" s="78">
        <f>SUMPRODUCT(LTA!F6:AJ6,LTA!F$102:AJ$102,LTA!F$104:AJ$104)</f>
        <v>80.649999999999991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247.82999999999998</v>
      </c>
      <c r="AB6" s="117">
        <f>-STOA!O6</f>
        <v>0</v>
      </c>
      <c r="AC6">
        <f t="shared" si="0"/>
        <v>9.6415816348313399</v>
      </c>
      <c r="AD6">
        <f t="shared" si="1"/>
        <v>1085.9926950505483</v>
      </c>
      <c r="AE6">
        <f>'IDT-1'!C6</f>
        <v>-20</v>
      </c>
      <c r="AF6" s="26"/>
      <c r="AG6">
        <f t="shared" si="2"/>
        <v>1065.9926950505483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7.5422868548617048</v>
      </c>
      <c r="F7">
        <f>GT_Spot!Q7</f>
        <v>0</v>
      </c>
      <c r="G7">
        <f>PPCL_NG!Q7</f>
        <v>19.28</v>
      </c>
      <c r="H7">
        <f>PPCL_Spot!Q7</f>
        <v>5.17</v>
      </c>
      <c r="I7">
        <f>Bawana_NG!Q7</f>
        <v>49.919999999999995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595.13670705897891</v>
      </c>
      <c r="P7" s="77">
        <v>54.55</v>
      </c>
      <c r="Q7" s="77">
        <v>9.67</v>
      </c>
      <c r="R7" s="80">
        <v>0</v>
      </c>
      <c r="S7" s="80">
        <v>0</v>
      </c>
      <c r="T7" s="78">
        <f>SUMPRODUCT(LTA!F7:AJ7,LTA!F$101:AJ$101,LTA!F$104:AJ$104)</f>
        <v>16.98</v>
      </c>
      <c r="U7" s="78">
        <f>SUMPRODUCT(LTA!F7:AJ7,LTA!F$102:AJ$102,LTA!F$104:AJ$104)</f>
        <v>80.61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247.82999999999998</v>
      </c>
      <c r="AB7" s="117">
        <f>-STOA!O7</f>
        <v>0</v>
      </c>
      <c r="AC7">
        <f t="shared" si="0"/>
        <v>9.5628631464417975</v>
      </c>
      <c r="AD7">
        <f t="shared" si="1"/>
        <v>1077.1261307673988</v>
      </c>
      <c r="AE7">
        <f>'IDT-1'!C7</f>
        <v>-30</v>
      </c>
      <c r="AF7" s="26"/>
      <c r="AG7">
        <f t="shared" si="2"/>
        <v>1047.1261307673988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7.5422868548617048</v>
      </c>
      <c r="F8">
        <f>GT_Spot!Q8</f>
        <v>0</v>
      </c>
      <c r="G8">
        <f>PPCL_NG!Q8</f>
        <v>19.28</v>
      </c>
      <c r="H8">
        <f>PPCL_Spot!Q8</f>
        <v>5.18</v>
      </c>
      <c r="I8">
        <f>Bawana_NG!Q8</f>
        <v>49.919999999999995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587.44033992697894</v>
      </c>
      <c r="P8" s="77">
        <v>54.55</v>
      </c>
      <c r="Q8" s="77">
        <v>9.67</v>
      </c>
      <c r="R8" s="80">
        <v>0</v>
      </c>
      <c r="S8" s="80">
        <v>0</v>
      </c>
      <c r="T8" s="78">
        <f>SUMPRODUCT(LTA!F8:AJ8,LTA!F$101:AJ$101,LTA!F$104:AJ$104)</f>
        <v>17.16</v>
      </c>
      <c r="U8" s="78">
        <f>SUMPRODUCT(LTA!F8:AJ8,LTA!F$102:AJ$102,LTA!F$104:AJ$104)</f>
        <v>80.58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-20</v>
      </c>
      <c r="AA8" s="117">
        <f>STOA!I8</f>
        <v>247.82999999999998</v>
      </c>
      <c r="AB8" s="117">
        <f>-STOA!O8</f>
        <v>0</v>
      </c>
      <c r="AC8">
        <f t="shared" si="0"/>
        <v>9.6741056661241025</v>
      </c>
      <c r="AD8">
        <f t="shared" si="1"/>
        <v>1049.4785211157164</v>
      </c>
      <c r="AE8">
        <f>'IDT-1'!C8</f>
        <v>-21.263000000000002</v>
      </c>
      <c r="AF8" s="26"/>
      <c r="AG8">
        <f t="shared" si="2"/>
        <v>1028.2155211157165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7.5422868548617048</v>
      </c>
      <c r="F9">
        <f>GT_Spot!Q9</f>
        <v>0</v>
      </c>
      <c r="G9">
        <f>PPCL_NG!Q9</f>
        <v>19.28</v>
      </c>
      <c r="H9">
        <f>PPCL_Spot!Q9</f>
        <v>5.18</v>
      </c>
      <c r="I9">
        <f>Bawana_NG!Q9</f>
        <v>49.919999999999995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582.22684317771098</v>
      </c>
      <c r="P9" s="77">
        <v>54.55</v>
      </c>
      <c r="Q9" s="77">
        <v>9.67</v>
      </c>
      <c r="R9" s="80">
        <v>0</v>
      </c>
      <c r="S9" s="80">
        <v>0</v>
      </c>
      <c r="T9" s="78">
        <f>SUMPRODUCT(LTA!F9:AJ9,LTA!F$101:AJ$101,LTA!F$104:AJ$104)</f>
        <v>17.32</v>
      </c>
      <c r="U9" s="78">
        <f>SUMPRODUCT(LTA!F9:AJ9,LTA!F$102:AJ$102,LTA!F$104:AJ$104)</f>
        <v>80.539999999999992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-45</v>
      </c>
      <c r="AA9" s="117">
        <f>STOA!I9</f>
        <v>247.82999999999998</v>
      </c>
      <c r="AB9" s="117">
        <f>-STOA!O9</f>
        <v>0</v>
      </c>
      <c r="AC9">
        <f t="shared" si="0"/>
        <v>10.268508076328608</v>
      </c>
      <c r="AD9">
        <f t="shared" si="1"/>
        <v>971.79062195624385</v>
      </c>
      <c r="AE9">
        <f>'IDT-1'!C9</f>
        <v>-10.413</v>
      </c>
      <c r="AF9" s="26"/>
      <c r="AG9">
        <f t="shared" si="2"/>
        <v>961.37762195624384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-47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7.5422868548617048</v>
      </c>
      <c r="F10">
        <f>GT_Spot!Q10</f>
        <v>0</v>
      </c>
      <c r="G10">
        <f>PPCL_NG!Q10</f>
        <v>19.28</v>
      </c>
      <c r="H10">
        <f>PPCL_Spot!Q10</f>
        <v>5.18</v>
      </c>
      <c r="I10">
        <f>Bawana_NG!Q10</f>
        <v>49.919999999999995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584.75662379123582</v>
      </c>
      <c r="P10" s="77">
        <v>54.55</v>
      </c>
      <c r="Q10" s="77">
        <v>9.67</v>
      </c>
      <c r="R10" s="80">
        <v>0</v>
      </c>
      <c r="S10" s="80">
        <v>0</v>
      </c>
      <c r="T10" s="78">
        <f>SUMPRODUCT(LTA!F10:AJ10,LTA!F$101:AJ$101,LTA!F$104:AJ$104)</f>
        <v>17.5</v>
      </c>
      <c r="U10" s="78">
        <f>SUMPRODUCT(LTA!F10:AJ10,LTA!F$102:AJ$102,LTA!F$104:AJ$104)</f>
        <v>80.44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-65</v>
      </c>
      <c r="AA10" s="117">
        <f>STOA!I10</f>
        <v>247.82999999999998</v>
      </c>
      <c r="AB10" s="117">
        <f>-STOA!O10</f>
        <v>0</v>
      </c>
      <c r="AC10">
        <f t="shared" si="0"/>
        <v>10.22932725307226</v>
      </c>
      <c r="AD10">
        <f t="shared" si="1"/>
        <v>981.43958339302515</v>
      </c>
      <c r="AE10">
        <f>'IDT-1'!C10</f>
        <v>0</v>
      </c>
      <c r="AF10" s="26"/>
      <c r="AG10">
        <f t="shared" si="2"/>
        <v>981.43958339302515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7.5422868548617048</v>
      </c>
      <c r="F11">
        <f>GT_Spot!Q11</f>
        <v>0</v>
      </c>
      <c r="G11">
        <f>PPCL_NG!Q11</f>
        <v>19.28</v>
      </c>
      <c r="H11">
        <f>PPCL_Spot!Q11</f>
        <v>5.18</v>
      </c>
      <c r="I11">
        <f>Bawana_NG!Q11</f>
        <v>49.919999999999995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588.63914288491833</v>
      </c>
      <c r="P11" s="77">
        <v>54.55</v>
      </c>
      <c r="Q11" s="77">
        <v>9.67</v>
      </c>
      <c r="R11" s="80">
        <v>0</v>
      </c>
      <c r="S11" s="80">
        <v>0</v>
      </c>
      <c r="T11" s="78">
        <f>SUMPRODUCT(LTA!F11:AJ11,LTA!F$101:AJ$101,LTA!F$104:AJ$104)</f>
        <v>14.17</v>
      </c>
      <c r="U11" s="78">
        <f>SUMPRODUCT(LTA!F11:AJ11,LTA!F$102:AJ$102,LTA!F$104:AJ$104)</f>
        <v>80.36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-75</v>
      </c>
      <c r="AA11" s="117">
        <f>STOA!I11</f>
        <v>247.82999999999998</v>
      </c>
      <c r="AB11" s="117">
        <f>-STOA!O11</f>
        <v>0</v>
      </c>
      <c r="AC11">
        <f t="shared" si="0"/>
        <v>10.144704145874712</v>
      </c>
      <c r="AD11">
        <f t="shared" si="1"/>
        <v>991.99672559390513</v>
      </c>
      <c r="AE11">
        <f>'IDT-1'!C11</f>
        <v>0</v>
      </c>
      <c r="AF11" s="26"/>
      <c r="AG11">
        <f t="shared" si="2"/>
        <v>991.99672559390513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7.5422868548617048</v>
      </c>
      <c r="F12">
        <f>GT_Spot!Q12</f>
        <v>0</v>
      </c>
      <c r="G12">
        <f>PPCL_NG!Q12</f>
        <v>19.28</v>
      </c>
      <c r="H12">
        <f>PPCL_Spot!Q12</f>
        <v>5.18</v>
      </c>
      <c r="I12">
        <f>Bawana_NG!Q12</f>
        <v>49.919999999999995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588.63914288491833</v>
      </c>
      <c r="P12" s="77">
        <v>54.55</v>
      </c>
      <c r="Q12" s="77">
        <v>9.67</v>
      </c>
      <c r="R12" s="80">
        <v>0</v>
      </c>
      <c r="S12" s="80">
        <v>0</v>
      </c>
      <c r="T12" s="78">
        <f>SUMPRODUCT(LTA!F12:AJ12,LTA!F$101:AJ$101,LTA!F$104:AJ$104)</f>
        <v>14.28</v>
      </c>
      <c r="U12" s="78">
        <f>SUMPRODUCT(LTA!F12:AJ12,LTA!F$102:AJ$102,LTA!F$104:AJ$104)</f>
        <v>80.25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-90</v>
      </c>
      <c r="AA12" s="117">
        <f>STOA!I12</f>
        <v>247.82999999999998</v>
      </c>
      <c r="AB12" s="117">
        <f>-STOA!O12</f>
        <v>0</v>
      </c>
      <c r="AC12">
        <f t="shared" si="0"/>
        <v>10.277876058707642</v>
      </c>
      <c r="AD12">
        <f t="shared" si="1"/>
        <v>976.86355368107218</v>
      </c>
      <c r="AE12">
        <f>'IDT-1'!C12</f>
        <v>0</v>
      </c>
      <c r="AF12" s="26"/>
      <c r="AG12">
        <f t="shared" si="2"/>
        <v>976.86355368107218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7.5422868548617048</v>
      </c>
      <c r="F13">
        <f>GT_Spot!Q13</f>
        <v>0</v>
      </c>
      <c r="G13">
        <f>PPCL_NG!Q13</f>
        <v>19.28</v>
      </c>
      <c r="H13">
        <f>PPCL_Spot!Q13</f>
        <v>5.17</v>
      </c>
      <c r="I13">
        <f>Bawana_NG!Q13</f>
        <v>49.919999999999995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592.92920516186018</v>
      </c>
      <c r="P13" s="77">
        <v>54.55</v>
      </c>
      <c r="Q13" s="77">
        <v>9.67</v>
      </c>
      <c r="R13" s="80">
        <v>0</v>
      </c>
      <c r="S13" s="80">
        <v>0</v>
      </c>
      <c r="T13" s="78">
        <f>SUMPRODUCT(LTA!F13:AJ13,LTA!F$101:AJ$101,LTA!F$104:AJ$104)</f>
        <v>14.42</v>
      </c>
      <c r="U13" s="78">
        <f>SUMPRODUCT(LTA!F13:AJ13,LTA!F$102:AJ$102,LTA!F$104:AJ$104)</f>
        <v>80.11999999999999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-95</v>
      </c>
      <c r="AA13" s="117">
        <f>STOA!I13</f>
        <v>247.82999999999998</v>
      </c>
      <c r="AB13" s="117">
        <f>-STOA!O13</f>
        <v>0</v>
      </c>
      <c r="AC13">
        <f t="shared" si="0"/>
        <v>10.360019244355707</v>
      </c>
      <c r="AD13">
        <f t="shared" si="1"/>
        <v>976.07147277236595</v>
      </c>
      <c r="AE13">
        <f>'IDT-1'!C13</f>
        <v>0</v>
      </c>
      <c r="AF13" s="26"/>
      <c r="AG13">
        <f t="shared" si="2"/>
        <v>976.07147277236595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7.5422868548617048</v>
      </c>
      <c r="F14">
        <f>GT_Spot!Q14</f>
        <v>0</v>
      </c>
      <c r="G14">
        <f>PPCL_NG!Q14</f>
        <v>19.28</v>
      </c>
      <c r="H14">
        <f>PPCL_Spot!Q14</f>
        <v>5.18</v>
      </c>
      <c r="I14">
        <f>Bawana_NG!Q14</f>
        <v>49.919999999999995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592.92904042103362</v>
      </c>
      <c r="P14" s="77">
        <v>54.55</v>
      </c>
      <c r="Q14" s="77">
        <v>9.67</v>
      </c>
      <c r="R14" s="80">
        <v>0</v>
      </c>
      <c r="S14" s="80">
        <v>0</v>
      </c>
      <c r="T14" s="78">
        <f>SUMPRODUCT(LTA!F14:AJ14,LTA!F$101:AJ$101,LTA!F$104:AJ$104)</f>
        <v>14.52</v>
      </c>
      <c r="U14" s="78">
        <f>SUMPRODUCT(LTA!F14:AJ14,LTA!F$102:AJ$102,LTA!F$104:AJ$104)</f>
        <v>79.97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-105</v>
      </c>
      <c r="AA14" s="117">
        <f>STOA!I14</f>
        <v>247.82999999999998</v>
      </c>
      <c r="AB14" s="117">
        <f>-STOA!O14</f>
        <v>0</v>
      </c>
      <c r="AC14">
        <f t="shared" si="0"/>
        <v>10.448447069858387</v>
      </c>
      <c r="AD14">
        <f t="shared" si="1"/>
        <v>965.94288020603688</v>
      </c>
      <c r="AE14">
        <f>'IDT-1'!C14</f>
        <v>0</v>
      </c>
      <c r="AF14" s="26"/>
      <c r="AG14">
        <f t="shared" si="2"/>
        <v>965.94288020603688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7.5422868548617048</v>
      </c>
      <c r="F15">
        <f>GT_Spot!Q15</f>
        <v>0</v>
      </c>
      <c r="G15">
        <f>PPCL_NG!Q15</f>
        <v>19.28</v>
      </c>
      <c r="H15">
        <f>PPCL_Spot!Q15</f>
        <v>5.3784181123199053</v>
      </c>
      <c r="I15">
        <f>Bawana_NG!Q15</f>
        <v>49.919999999999995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587.65239816274777</v>
      </c>
      <c r="P15" s="77">
        <v>54.55</v>
      </c>
      <c r="Q15" s="77">
        <v>9.67</v>
      </c>
      <c r="R15" s="80">
        <v>0</v>
      </c>
      <c r="S15" s="80">
        <v>0</v>
      </c>
      <c r="T15" s="78">
        <f>SUMPRODUCT(LTA!F15:AJ15,LTA!F$101:AJ$101,LTA!F$104:AJ$104)</f>
        <v>14.59</v>
      </c>
      <c r="U15" s="78">
        <f>SUMPRODUCT(LTA!F15:AJ15,LTA!F$102:AJ$102,LTA!F$104:AJ$104)</f>
        <v>79.11999999999999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-95</v>
      </c>
      <c r="AA15" s="117">
        <f>STOA!I15</f>
        <v>230.52999999999997</v>
      </c>
      <c r="AB15" s="117">
        <f>-STOA!O15</f>
        <v>0</v>
      </c>
      <c r="AC15">
        <f t="shared" si="0"/>
        <v>10.573145415695114</v>
      </c>
      <c r="AD15">
        <f t="shared" si="1"/>
        <v>905.65995771423422</v>
      </c>
      <c r="AE15">
        <f>'IDT-1'!C15</f>
        <v>0</v>
      </c>
      <c r="AF15" s="26"/>
      <c r="AG15">
        <f t="shared" si="2"/>
        <v>905.65995771423422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-47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7.5422868548617048</v>
      </c>
      <c r="F16">
        <f>GT_Spot!Q16</f>
        <v>0</v>
      </c>
      <c r="G16">
        <f>PPCL_NG!Q16</f>
        <v>19.28</v>
      </c>
      <c r="H16">
        <f>PPCL_Spot!Q16</f>
        <v>5.3784181123199053</v>
      </c>
      <c r="I16">
        <f>Bawana_NG!Q16</f>
        <v>49.919999999999995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587.65256578458889</v>
      </c>
      <c r="P16" s="77">
        <v>54.55</v>
      </c>
      <c r="Q16" s="77">
        <v>9.67</v>
      </c>
      <c r="R16" s="80">
        <v>0</v>
      </c>
      <c r="S16" s="80">
        <v>0</v>
      </c>
      <c r="T16" s="78">
        <f>SUMPRODUCT(LTA!F16:AJ16,LTA!F$101:AJ$101,LTA!F$104:AJ$104)</f>
        <v>14.52</v>
      </c>
      <c r="U16" s="78">
        <f>SUMPRODUCT(LTA!F16:AJ16,LTA!F$102:AJ$102,LTA!F$104:AJ$104)</f>
        <v>78.959999999999994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-105</v>
      </c>
      <c r="AA16" s="117">
        <f>STOA!I16</f>
        <v>230.52999999999997</v>
      </c>
      <c r="AB16" s="117">
        <f>-STOA!O16</f>
        <v>0</v>
      </c>
      <c r="AC16">
        <f t="shared" si="0"/>
        <v>10.242632172446088</v>
      </c>
      <c r="AD16">
        <f t="shared" si="1"/>
        <v>942.76063857932434</v>
      </c>
      <c r="AE16">
        <f>'IDT-1'!C16</f>
        <v>0</v>
      </c>
      <c r="AF16" s="26"/>
      <c r="AG16">
        <f t="shared" si="2"/>
        <v>942.76063857932434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7.5422868548617048</v>
      </c>
      <c r="F17">
        <f>GT_Spot!Q17</f>
        <v>0</v>
      </c>
      <c r="G17">
        <f>PPCL_NG!Q17</f>
        <v>19.28</v>
      </c>
      <c r="H17">
        <f>PPCL_Spot!Q17</f>
        <v>5.3784181123199053</v>
      </c>
      <c r="I17">
        <f>Bawana_NG!Q17</f>
        <v>49.919999999999995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587.08195197692396</v>
      </c>
      <c r="P17" s="77">
        <v>54.55</v>
      </c>
      <c r="Q17" s="77">
        <v>9.67</v>
      </c>
      <c r="R17" s="80">
        <v>0</v>
      </c>
      <c r="S17" s="80">
        <v>0</v>
      </c>
      <c r="T17" s="78">
        <f>SUMPRODUCT(LTA!F17:AJ17,LTA!F$101:AJ$101,LTA!F$104:AJ$104)</f>
        <v>14.48</v>
      </c>
      <c r="U17" s="78">
        <f>SUMPRODUCT(LTA!F17:AJ17,LTA!F$102:AJ$102,LTA!F$104:AJ$104)</f>
        <v>78.86999999999999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-115</v>
      </c>
      <c r="AA17" s="117">
        <f>STOA!I17</f>
        <v>230.52999999999997</v>
      </c>
      <c r="AB17" s="117">
        <f>-STOA!O17</f>
        <v>0</v>
      </c>
      <c r="AC17">
        <f t="shared" si="0"/>
        <v>10.458419958993519</v>
      </c>
      <c r="AD17">
        <f t="shared" si="1"/>
        <v>916.84423698511193</v>
      </c>
      <c r="AE17">
        <f>'IDT-1'!C17</f>
        <v>0</v>
      </c>
      <c r="AF17" s="26"/>
      <c r="AG17">
        <f t="shared" si="2"/>
        <v>916.84423698511193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7.5422868548617048</v>
      </c>
      <c r="F18">
        <f>GT_Spot!Q18</f>
        <v>0</v>
      </c>
      <c r="G18">
        <f>PPCL_NG!Q18</f>
        <v>19.28</v>
      </c>
      <c r="H18">
        <f>PPCL_Spot!Q18</f>
        <v>5.3784181123199053</v>
      </c>
      <c r="I18">
        <f>Bawana_NG!Q18</f>
        <v>49.919999999999995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583.82110311876579</v>
      </c>
      <c r="P18" s="77">
        <v>54.55</v>
      </c>
      <c r="Q18" s="77">
        <v>9.67</v>
      </c>
      <c r="R18" s="80">
        <v>0</v>
      </c>
      <c r="S18" s="80">
        <v>0</v>
      </c>
      <c r="T18" s="78">
        <f>SUMPRODUCT(LTA!F18:AJ18,LTA!F$101:AJ$101,LTA!F$104:AJ$104)</f>
        <v>14.46</v>
      </c>
      <c r="U18" s="78">
        <f>SUMPRODUCT(LTA!F18:AJ18,LTA!F$102:AJ$102,LTA!F$104:AJ$104)</f>
        <v>78.789999999999992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-120</v>
      </c>
      <c r="AA18" s="117">
        <f>STOA!I18</f>
        <v>230.52999999999997</v>
      </c>
      <c r="AB18" s="117">
        <f>-STOA!O18</f>
        <v>0</v>
      </c>
      <c r="AC18">
        <f t="shared" si="0"/>
        <v>10.473235126652705</v>
      </c>
      <c r="AD18">
        <f t="shared" si="1"/>
        <v>908.46857295929453</v>
      </c>
      <c r="AE18">
        <f>'IDT-1'!C18</f>
        <v>0</v>
      </c>
      <c r="AF18" s="26"/>
      <c r="AG18">
        <f t="shared" si="2"/>
        <v>908.46857295929453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7.5422868548617048</v>
      </c>
      <c r="F19">
        <f>GT_Spot!Q19</f>
        <v>0</v>
      </c>
      <c r="G19">
        <f>PPCL_NG!Q19</f>
        <v>19.28</v>
      </c>
      <c r="H19">
        <f>PPCL_Spot!Q19</f>
        <v>5.3784181123199053</v>
      </c>
      <c r="I19">
        <f>Bawana_NG!Q19</f>
        <v>49.919999999999995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584.95186529785644</v>
      </c>
      <c r="P19" s="77">
        <v>54.55</v>
      </c>
      <c r="Q19" s="77">
        <v>9.67</v>
      </c>
      <c r="R19" s="80">
        <v>0</v>
      </c>
      <c r="S19" s="80">
        <v>0</v>
      </c>
      <c r="T19" s="78">
        <f>SUMPRODUCT(LTA!F19:AJ19,LTA!F$101:AJ$101,LTA!F$104:AJ$104)</f>
        <v>14.19</v>
      </c>
      <c r="U19" s="78">
        <f>SUMPRODUCT(LTA!F19:AJ19,LTA!F$102:AJ$102,LTA!F$104:AJ$104)</f>
        <v>78.699999999999989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-140</v>
      </c>
      <c r="AA19" s="117">
        <f>STOA!I19</f>
        <v>230.52999999999997</v>
      </c>
      <c r="AB19" s="117">
        <f>-STOA!O19</f>
        <v>0</v>
      </c>
      <c r="AC19">
        <f t="shared" si="0"/>
        <v>10.888411699849687</v>
      </c>
      <c r="AD19">
        <f t="shared" si="1"/>
        <v>862.82415856518833</v>
      </c>
      <c r="AE19">
        <f>'IDT-1'!C19</f>
        <v>0</v>
      </c>
      <c r="AF19" s="26"/>
      <c r="AG19">
        <f t="shared" si="2"/>
        <v>862.82415856518833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-41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7.5422868548617048</v>
      </c>
      <c r="F20">
        <f>GT_Spot!Q20</f>
        <v>0</v>
      </c>
      <c r="G20">
        <f>PPCL_NG!Q20</f>
        <v>19.28</v>
      </c>
      <c r="H20">
        <f>PPCL_Spot!Q20</f>
        <v>5.3784181123199053</v>
      </c>
      <c r="I20">
        <f>Bawana_NG!Q20</f>
        <v>49.919999999999995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584.95177213965655</v>
      </c>
      <c r="P20" s="77">
        <v>54.55</v>
      </c>
      <c r="Q20" s="77">
        <v>9.67</v>
      </c>
      <c r="R20" s="80">
        <v>0</v>
      </c>
      <c r="S20" s="80">
        <v>0</v>
      </c>
      <c r="T20" s="78">
        <f>SUMPRODUCT(LTA!F20:AJ20,LTA!F$101:AJ$101,LTA!F$104:AJ$104)</f>
        <v>13.91</v>
      </c>
      <c r="U20" s="78">
        <f>SUMPRODUCT(LTA!F20:AJ20,LTA!F$102:AJ$102,LTA!F$104:AJ$104)</f>
        <v>78.599999999999994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-145</v>
      </c>
      <c r="AA20" s="117">
        <f>STOA!I20</f>
        <v>230.52999999999997</v>
      </c>
      <c r="AB20" s="117">
        <f>-STOA!O20</f>
        <v>0</v>
      </c>
      <c r="AC20">
        <f t="shared" si="0"/>
        <v>10.743016839702403</v>
      </c>
      <c r="AD20">
        <f t="shared" si="1"/>
        <v>878.58946026713568</v>
      </c>
      <c r="AE20">
        <f>'IDT-1'!C20</f>
        <v>0</v>
      </c>
      <c r="AF20" s="26"/>
      <c r="AG20">
        <f t="shared" si="2"/>
        <v>878.58946026713568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7.5422868548617048</v>
      </c>
      <c r="F21">
        <f>GT_Spot!Q21</f>
        <v>0</v>
      </c>
      <c r="G21">
        <f>PPCL_NG!Q21</f>
        <v>19.28</v>
      </c>
      <c r="H21">
        <f>PPCL_Spot!Q21</f>
        <v>5.3784181123199053</v>
      </c>
      <c r="I21">
        <f>Bawana_NG!Q21</f>
        <v>49.919999999999995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584.9519049049826</v>
      </c>
      <c r="P21" s="77">
        <v>54.55</v>
      </c>
      <c r="Q21" s="77">
        <v>9.67</v>
      </c>
      <c r="R21" s="80">
        <v>0</v>
      </c>
      <c r="S21" s="80">
        <v>0</v>
      </c>
      <c r="T21" s="78">
        <f>SUMPRODUCT(LTA!F21:AJ21,LTA!F$101:AJ$101,LTA!F$104:AJ$104)</f>
        <v>11.74</v>
      </c>
      <c r="U21" s="78">
        <f>SUMPRODUCT(LTA!F21:AJ21,LTA!F$102:AJ$102,LTA!F$104:AJ$104)</f>
        <v>78.52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-140</v>
      </c>
      <c r="AA21" s="117">
        <f>STOA!I21</f>
        <v>230.52999999999997</v>
      </c>
      <c r="AB21" s="117">
        <f>-STOA!O21</f>
        <v>0</v>
      </c>
      <c r="AC21">
        <f t="shared" si="0"/>
        <v>11.078343108925084</v>
      </c>
      <c r="AD21">
        <f t="shared" si="1"/>
        <v>836.004266763239</v>
      </c>
      <c r="AE21">
        <f>'IDT-1'!C21</f>
        <v>0</v>
      </c>
      <c r="AF21" s="26"/>
      <c r="AG21">
        <f t="shared" si="2"/>
        <v>836.004266763239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-65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7.8965058236272876</v>
      </c>
      <c r="F22">
        <f>GT_Spot!Q22</f>
        <v>0</v>
      </c>
      <c r="G22">
        <f>PPCL_NG!Q22</f>
        <v>19.28</v>
      </c>
      <c r="H22">
        <f>PPCL_Spot!Q22</f>
        <v>5.3784181123199053</v>
      </c>
      <c r="I22">
        <f>Bawana_NG!Q22</f>
        <v>49.919999999999995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584.95186998213069</v>
      </c>
      <c r="P22" s="77">
        <v>54.55</v>
      </c>
      <c r="Q22" s="77">
        <v>9.67</v>
      </c>
      <c r="R22" s="80">
        <v>0</v>
      </c>
      <c r="S22" s="80">
        <v>0</v>
      </c>
      <c r="T22" s="78">
        <f>SUMPRODUCT(LTA!F22:AJ22,LTA!F$101:AJ$101,LTA!F$104:AJ$104)</f>
        <v>11.57</v>
      </c>
      <c r="U22" s="78">
        <f>SUMPRODUCT(LTA!F22:AJ22,LTA!F$102:AJ$102,LTA!F$104:AJ$104)</f>
        <v>78.44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-150</v>
      </c>
      <c r="AA22" s="117">
        <f>STOA!I22</f>
        <v>230.52999999999997</v>
      </c>
      <c r="AB22" s="117">
        <f>-STOA!O22</f>
        <v>0</v>
      </c>
      <c r="AC22">
        <f t="shared" si="0"/>
        <v>10.857306740474243</v>
      </c>
      <c r="AD22">
        <f t="shared" si="1"/>
        <v>861.32948717760371</v>
      </c>
      <c r="AE22">
        <f>'IDT-1'!C22</f>
        <v>0</v>
      </c>
      <c r="AF22" s="26"/>
      <c r="AG22">
        <f t="shared" si="2"/>
        <v>861.32948717760371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7.8965058236272876</v>
      </c>
      <c r="F23">
        <f>GT_Spot!Q23</f>
        <v>0</v>
      </c>
      <c r="G23">
        <f>PPCL_NG!Q23</f>
        <v>19.28</v>
      </c>
      <c r="H23">
        <f>PPCL_Spot!Q23</f>
        <v>5.3784181123199053</v>
      </c>
      <c r="I23">
        <f>Bawana_NG!Q23</f>
        <v>49.919999999999995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585.48887882564964</v>
      </c>
      <c r="P23" s="77">
        <v>54.55</v>
      </c>
      <c r="Q23" s="77">
        <v>9.67</v>
      </c>
      <c r="R23" s="80">
        <v>0</v>
      </c>
      <c r="S23" s="80">
        <v>0</v>
      </c>
      <c r="T23" s="78">
        <f>SUMPRODUCT(LTA!F23:AJ23,LTA!F$101:AJ$101,LTA!F$104:AJ$104)</f>
        <v>11.5</v>
      </c>
      <c r="U23" s="78">
        <f>SUMPRODUCT(LTA!F23:AJ23,LTA!F$102:AJ$102,LTA!F$104:AJ$104)</f>
        <v>78.36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-145</v>
      </c>
      <c r="AA23" s="117">
        <f>STOA!I23</f>
        <v>230.52999999999997</v>
      </c>
      <c r="AB23" s="117">
        <f>-STOA!O23</f>
        <v>0</v>
      </c>
      <c r="AC23">
        <f t="shared" si="0"/>
        <v>10.860712418297208</v>
      </c>
      <c r="AD23">
        <f t="shared" si="1"/>
        <v>861.71309034329954</v>
      </c>
      <c r="AE23">
        <f>'IDT-1'!C23</f>
        <v>0</v>
      </c>
      <c r="AF23" s="26"/>
      <c r="AG23">
        <f t="shared" si="2"/>
        <v>861.71309034329954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-35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7.8965058236272876</v>
      </c>
      <c r="F24">
        <f>GT_Spot!Q24</f>
        <v>0</v>
      </c>
      <c r="G24">
        <f>PPCL_NG!Q24</f>
        <v>19.28</v>
      </c>
      <c r="H24">
        <f>PPCL_Spot!Q24</f>
        <v>5.3784181123199053</v>
      </c>
      <c r="I24">
        <f>Bawana_NG!Q24</f>
        <v>49.919999999999995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589.08233573007021</v>
      </c>
      <c r="P24" s="77">
        <v>54.55</v>
      </c>
      <c r="Q24" s="77">
        <v>9.67</v>
      </c>
      <c r="R24" s="80">
        <v>0</v>
      </c>
      <c r="S24" s="80">
        <v>0</v>
      </c>
      <c r="T24" s="78">
        <f>SUMPRODUCT(LTA!F24:AJ24,LTA!F$101:AJ$101,LTA!F$104:AJ$104)</f>
        <v>11.43</v>
      </c>
      <c r="U24" s="78">
        <f>SUMPRODUCT(LTA!F24:AJ24,LTA!F$102:AJ$102,LTA!F$104:AJ$104)</f>
        <v>78.27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-200</v>
      </c>
      <c r="AA24" s="117">
        <f>STOA!I24</f>
        <v>230.52999999999997</v>
      </c>
      <c r="AB24" s="117">
        <f>-STOA!O24</f>
        <v>0</v>
      </c>
      <c r="AC24">
        <f t="shared" si="0"/>
        <v>11.068489389500018</v>
      </c>
      <c r="AD24">
        <f t="shared" si="1"/>
        <v>844.93877027651729</v>
      </c>
      <c r="AE24">
        <f>'IDT-1'!C24</f>
        <v>0</v>
      </c>
      <c r="AF24" s="26"/>
      <c r="AG24">
        <f t="shared" si="2"/>
        <v>844.93877027651729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18.622112211221122</v>
      </c>
      <c r="F25">
        <f>GT_Spot!Q25</f>
        <v>0</v>
      </c>
      <c r="G25">
        <f>PPCL_NG!Q25</f>
        <v>19.28</v>
      </c>
      <c r="H25">
        <f>PPCL_Spot!Q25</f>
        <v>19.77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597.46733137299589</v>
      </c>
      <c r="P25" s="77">
        <v>54.55</v>
      </c>
      <c r="Q25" s="77">
        <v>9.67</v>
      </c>
      <c r="R25" s="80">
        <v>0</v>
      </c>
      <c r="S25" s="80">
        <v>0</v>
      </c>
      <c r="T25" s="78">
        <f>SUMPRODUCT(LTA!F25:AJ25,LTA!F$101:AJ$101,LTA!F$104:AJ$104)</f>
        <v>11.36</v>
      </c>
      <c r="U25" s="78">
        <f>SUMPRODUCT(LTA!F25:AJ25,LTA!F$102:AJ$102,LTA!F$104:AJ$104)</f>
        <v>78.11999999999999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-247</v>
      </c>
      <c r="AA25" s="117">
        <f>STOA!I25</f>
        <v>230.52999999999997</v>
      </c>
      <c r="AB25" s="117">
        <f>-STOA!O25</f>
        <v>0</v>
      </c>
      <c r="AC25">
        <f t="shared" si="0"/>
        <v>11.778644601523352</v>
      </c>
      <c r="AD25">
        <f t="shared" si="1"/>
        <v>830.51079898269359</v>
      </c>
      <c r="AE25">
        <f>'IDT-1'!C25</f>
        <v>0</v>
      </c>
      <c r="AF25" s="26"/>
      <c r="AG25">
        <f t="shared" si="2"/>
        <v>830.51079898269359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18.622112211221122</v>
      </c>
      <c r="F26">
        <f>GT_Spot!Q26</f>
        <v>0</v>
      </c>
      <c r="G26">
        <f>PPCL_NG!Q26</f>
        <v>19.28</v>
      </c>
      <c r="H26">
        <f>PPCL_Spot!Q26</f>
        <v>20.736098852603707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645.72406283328689</v>
      </c>
      <c r="P26" s="77">
        <v>54.55</v>
      </c>
      <c r="Q26" s="77">
        <v>16.7</v>
      </c>
      <c r="R26" s="80">
        <v>0</v>
      </c>
      <c r="S26" s="80">
        <v>0</v>
      </c>
      <c r="T26" s="78">
        <f>SUMPRODUCT(LTA!F26:AJ26,LTA!F$101:AJ$101,LTA!F$104:AJ$104)</f>
        <v>11.29</v>
      </c>
      <c r="U26" s="78">
        <f>SUMPRODUCT(LTA!F26:AJ26,LTA!F$102:AJ$102,LTA!F$104:AJ$104)</f>
        <v>78.069999999999993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-305</v>
      </c>
      <c r="AA26" s="117">
        <f>STOA!I26</f>
        <v>230.52999999999997</v>
      </c>
      <c r="AB26" s="117">
        <f>-STOA!O26</f>
        <v>0</v>
      </c>
      <c r="AC26">
        <f t="shared" si="0"/>
        <v>13.000328904564153</v>
      </c>
      <c r="AD26">
        <f t="shared" si="1"/>
        <v>851.60194499254737</v>
      </c>
      <c r="AE26">
        <f>'IDT-1'!C26</f>
        <v>0</v>
      </c>
      <c r="AF26" s="26"/>
      <c r="AG26">
        <f t="shared" si="2"/>
        <v>851.60194499254737</v>
      </c>
      <c r="AI26" s="75">
        <f>PXIL!I26</f>
        <v>0</v>
      </c>
      <c r="AJ26" s="75">
        <f>PXIL!O26</f>
        <v>0</v>
      </c>
      <c r="AK26" s="75">
        <f>RTM_IEX!I26</f>
        <v>24.18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18.622112211221122</v>
      </c>
      <c r="F27">
        <f>GT_Spot!Q27</f>
        <v>0</v>
      </c>
      <c r="G27">
        <f>PPCL_NG!Q27</f>
        <v>19.28</v>
      </c>
      <c r="H27">
        <f>PPCL_Spot!Q27</f>
        <v>20.736098852603707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648.1539593326587</v>
      </c>
      <c r="P27" s="77">
        <v>54.55</v>
      </c>
      <c r="Q27" s="77">
        <v>16.7</v>
      </c>
      <c r="R27" s="80">
        <v>4.7673426183844017</v>
      </c>
      <c r="S27" s="80">
        <v>0</v>
      </c>
      <c r="T27" s="78">
        <f>SUMPRODUCT(LTA!F27:AJ27,LTA!F$101:AJ$101,LTA!F$104:AJ$104)</f>
        <v>11.32</v>
      </c>
      <c r="U27" s="78">
        <f>SUMPRODUCT(LTA!F27:AJ27,LTA!F$102:AJ$102,LTA!F$104:AJ$104)</f>
        <v>78.69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-210</v>
      </c>
      <c r="AA27" s="117">
        <f>STOA!I27</f>
        <v>143.99999999999994</v>
      </c>
      <c r="AB27" s="117">
        <f>-STOA!O27</f>
        <v>0</v>
      </c>
      <c r="AC27">
        <f t="shared" si="0"/>
        <v>11.489930494191855</v>
      </c>
      <c r="AD27">
        <f t="shared" si="1"/>
        <v>872.31958252067614</v>
      </c>
      <c r="AE27">
        <f>'IDT-1'!C27</f>
        <v>0</v>
      </c>
      <c r="AF27" s="26"/>
      <c r="AG27">
        <f t="shared" si="2"/>
        <v>872.31958252067614</v>
      </c>
      <c r="AI27" s="75">
        <f>PXIL!I27</f>
        <v>0</v>
      </c>
      <c r="AJ27" s="75">
        <f>PXIL!O27</f>
        <v>0</v>
      </c>
      <c r="AK27" s="75">
        <f>RTM_IEX!I27</f>
        <v>27.07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18.622112211221122</v>
      </c>
      <c r="F28">
        <f>GT_Spot!Q28</f>
        <v>0</v>
      </c>
      <c r="G28">
        <f>PPCL_NG!Q28</f>
        <v>19.28</v>
      </c>
      <c r="H28">
        <f>PPCL_Spot!Q28</f>
        <v>20.736098852603707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665.53110291771657</v>
      </c>
      <c r="P28" s="77">
        <v>54.55</v>
      </c>
      <c r="Q28" s="77">
        <v>16.7</v>
      </c>
      <c r="R28" s="80">
        <v>9.4499999999999993</v>
      </c>
      <c r="S28" s="80">
        <v>0</v>
      </c>
      <c r="T28" s="78">
        <f>SUMPRODUCT(LTA!F28:AJ28,LTA!F$101:AJ$101,LTA!F$104:AJ$104)</f>
        <v>12.8</v>
      </c>
      <c r="U28" s="78">
        <f>SUMPRODUCT(LTA!F28:AJ28,LTA!F$102:AJ$102,LTA!F$104:AJ$104)</f>
        <v>78.53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-220</v>
      </c>
      <c r="AA28" s="117">
        <f>STOA!I28</f>
        <v>143.99999999999994</v>
      </c>
      <c r="AB28" s="117">
        <f>-STOA!O28</f>
        <v>0</v>
      </c>
      <c r="AC28">
        <f t="shared" si="0"/>
        <v>11.784454017920535</v>
      </c>
      <c r="AD28">
        <f t="shared" si="1"/>
        <v>885.40485996362088</v>
      </c>
      <c r="AE28">
        <f>'IDT-1'!C28</f>
        <v>0</v>
      </c>
      <c r="AF28" s="26"/>
      <c r="AG28">
        <f t="shared" si="2"/>
        <v>885.40485996362088</v>
      </c>
      <c r="AI28" s="75">
        <f>PXIL!I28</f>
        <v>0</v>
      </c>
      <c r="AJ28" s="75">
        <f>PXIL!O28</f>
        <v>0</v>
      </c>
      <c r="AK28" s="75">
        <f>RTM_IEX!I28</f>
        <v>27.07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18.622112211221122</v>
      </c>
      <c r="F29">
        <f>GT_Spot!Q29</f>
        <v>0</v>
      </c>
      <c r="G29">
        <f>PPCL_NG!Q29</f>
        <v>19.28</v>
      </c>
      <c r="H29">
        <f>PPCL_Spot!Q29</f>
        <v>20.736098852603707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670.38175024930001</v>
      </c>
      <c r="P29" s="77">
        <v>54.55</v>
      </c>
      <c r="Q29" s="77">
        <v>16.7</v>
      </c>
      <c r="R29" s="80">
        <v>16.069999999999997</v>
      </c>
      <c r="S29" s="80">
        <v>0</v>
      </c>
      <c r="T29" s="78">
        <f>SUMPRODUCT(LTA!F29:AJ29,LTA!F$101:AJ$101,LTA!F$104:AJ$104)</f>
        <v>12.129999999999999</v>
      </c>
      <c r="U29" s="78">
        <f>SUMPRODUCT(LTA!F29:AJ29,LTA!F$102:AJ$102,LTA!F$104:AJ$104)</f>
        <v>78.41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-215</v>
      </c>
      <c r="AA29" s="117">
        <f>STOA!I29</f>
        <v>143.99999999999994</v>
      </c>
      <c r="AB29" s="117">
        <f>-STOA!O29</f>
        <v>0</v>
      </c>
      <c r="AC29">
        <f t="shared" si="0"/>
        <v>11.808533076827493</v>
      </c>
      <c r="AD29">
        <f t="shared" si="1"/>
        <v>898.1614282362973</v>
      </c>
      <c r="AE29">
        <f>'IDT-1'!C29</f>
        <v>0</v>
      </c>
      <c r="AF29" s="26"/>
      <c r="AG29">
        <f t="shared" si="2"/>
        <v>898.1614282362973</v>
      </c>
      <c r="AI29" s="75">
        <f>PXIL!I29</f>
        <v>0</v>
      </c>
      <c r="AJ29" s="75">
        <f>PXIL!O29</f>
        <v>0</v>
      </c>
      <c r="AK29" s="75">
        <f>RTM_IEX!I29</f>
        <v>24.17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18.111927642736013</v>
      </c>
      <c r="F30">
        <f>GT_Spot!Q30</f>
        <v>0</v>
      </c>
      <c r="G30">
        <f>PPCL_NG!Q30</f>
        <v>19.28</v>
      </c>
      <c r="H30">
        <f>PPCL_Spot!Q30</f>
        <v>20.736098852603707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671.37286358330016</v>
      </c>
      <c r="P30" s="77">
        <v>54.55</v>
      </c>
      <c r="Q30" s="77">
        <v>16.7</v>
      </c>
      <c r="R30" s="80">
        <v>26.13</v>
      </c>
      <c r="S30" s="80">
        <v>0</v>
      </c>
      <c r="T30" s="78">
        <f>SUMPRODUCT(LTA!F30:AJ30,LTA!F$101:AJ$101,LTA!F$104:AJ$104)</f>
        <v>15.32</v>
      </c>
      <c r="U30" s="78">
        <f>SUMPRODUCT(LTA!F30:AJ30,LTA!F$102:AJ$102,LTA!F$104:AJ$104)</f>
        <v>78.179999999999993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-215</v>
      </c>
      <c r="AA30" s="117">
        <f>STOA!I30</f>
        <v>144.75999999999993</v>
      </c>
      <c r="AB30" s="117">
        <f>-STOA!O30</f>
        <v>0</v>
      </c>
      <c r="AC30">
        <f t="shared" si="0"/>
        <v>11.934029249964025</v>
      </c>
      <c r="AD30">
        <f t="shared" si="1"/>
        <v>912.29686082867579</v>
      </c>
      <c r="AE30">
        <f>'IDT-1'!C30</f>
        <v>0</v>
      </c>
      <c r="AF30" s="26"/>
      <c r="AG30">
        <f t="shared" si="2"/>
        <v>912.29686082867579</v>
      </c>
      <c r="AI30" s="75">
        <f>PXIL!I30</f>
        <v>0</v>
      </c>
      <c r="AJ30" s="75">
        <f>PXIL!O30</f>
        <v>0</v>
      </c>
      <c r="AK30" s="75">
        <f>RTM_IEX!I30</f>
        <v>24.17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7.5422868548617048</v>
      </c>
      <c r="F31">
        <f>GT_Spot!Q31</f>
        <v>0</v>
      </c>
      <c r="G31">
        <f>PPCL_NG!Q31</f>
        <v>19.28</v>
      </c>
      <c r="H31">
        <f>PPCL_Spot!Q31</f>
        <v>19.77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625.26135170094767</v>
      </c>
      <c r="P31" s="77">
        <v>54.55</v>
      </c>
      <c r="Q31" s="77">
        <v>9.67</v>
      </c>
      <c r="R31" s="80">
        <v>26.3</v>
      </c>
      <c r="S31" s="80">
        <v>0</v>
      </c>
      <c r="T31" s="78">
        <f>SUMPRODUCT(LTA!F31:AJ31,LTA!F$101:AJ$101,LTA!F$104:AJ$104)</f>
        <v>26.010000000000005</v>
      </c>
      <c r="U31" s="78">
        <f>SUMPRODUCT(LTA!F31:AJ31,LTA!F$102:AJ$102,LTA!F$104:AJ$104)</f>
        <v>78.099999999999994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-167</v>
      </c>
      <c r="AA31" s="117">
        <f>STOA!I31</f>
        <v>145.76999999999995</v>
      </c>
      <c r="AB31" s="117">
        <f>-STOA!O31</f>
        <v>0</v>
      </c>
      <c r="AC31">
        <f t="shared" si="0"/>
        <v>10.82977531549774</v>
      </c>
      <c r="AD31">
        <f t="shared" si="1"/>
        <v>884.34386324031152</v>
      </c>
      <c r="AE31">
        <f>'IDT-1'!C31</f>
        <v>0</v>
      </c>
      <c r="AF31" s="26"/>
      <c r="AG31">
        <f t="shared" si="2"/>
        <v>884.34386324031152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18.111927642736013</v>
      </c>
      <c r="F32">
        <f>GT_Spot!Q32</f>
        <v>0</v>
      </c>
      <c r="G32">
        <f>PPCL_NG!Q32</f>
        <v>19.28</v>
      </c>
      <c r="H32">
        <f>PPCL_Spot!Q32</f>
        <v>20.736098852603707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620.76811591128205</v>
      </c>
      <c r="P32" s="77">
        <v>54.55</v>
      </c>
      <c r="Q32" s="77">
        <v>9.67</v>
      </c>
      <c r="R32" s="80">
        <v>26.3</v>
      </c>
      <c r="S32" s="80">
        <v>0</v>
      </c>
      <c r="T32" s="78">
        <f>SUMPRODUCT(LTA!F32:AJ32,LTA!F$101:AJ$101,LTA!F$104:AJ$104)</f>
        <v>33.479999999999997</v>
      </c>
      <c r="U32" s="78">
        <f>SUMPRODUCT(LTA!F32:AJ32,LTA!F$102:AJ$102,LTA!F$104:AJ$104)</f>
        <v>77.949999999999989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-145</v>
      </c>
      <c r="AA32" s="117">
        <f>STOA!I32</f>
        <v>146.98999999999995</v>
      </c>
      <c r="AB32" s="117">
        <f>-STOA!O32</f>
        <v>0</v>
      </c>
      <c r="AC32">
        <f t="shared" si="0"/>
        <v>10.771582543896592</v>
      </c>
      <c r="AD32">
        <f t="shared" si="1"/>
        <v>921.98455986272506</v>
      </c>
      <c r="AE32">
        <f>'IDT-1'!C32</f>
        <v>0</v>
      </c>
      <c r="AF32" s="26"/>
      <c r="AG32">
        <f t="shared" si="2"/>
        <v>921.98455986272506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7.5422868548617048</v>
      </c>
      <c r="F33">
        <f>GT_Spot!Q33</f>
        <v>0</v>
      </c>
      <c r="G33">
        <f>PPCL_NG!Q33</f>
        <v>19.28</v>
      </c>
      <c r="H33">
        <f>PPCL_Spot!Q33</f>
        <v>5.3784181123199053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616.59229172860807</v>
      </c>
      <c r="P33" s="77">
        <v>54.55</v>
      </c>
      <c r="Q33" s="77">
        <v>9.67</v>
      </c>
      <c r="R33" s="80">
        <v>26.3</v>
      </c>
      <c r="S33" s="80">
        <v>0</v>
      </c>
      <c r="T33" s="78">
        <f>SUMPRODUCT(LTA!F33:AJ33,LTA!F$101:AJ$101,LTA!F$104:AJ$104)</f>
        <v>42.38</v>
      </c>
      <c r="U33" s="78">
        <f>SUMPRODUCT(LTA!F33:AJ33,LTA!F$102:AJ$102,LTA!F$104:AJ$104)</f>
        <v>75.709999999999994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-111</v>
      </c>
      <c r="AA33" s="117">
        <f>STOA!I33</f>
        <v>151.18999999999994</v>
      </c>
      <c r="AB33" s="117">
        <f>-STOA!O33</f>
        <v>0</v>
      </c>
      <c r="AC33">
        <f t="shared" si="0"/>
        <v>10.30038652588663</v>
      </c>
      <c r="AD33">
        <f t="shared" si="1"/>
        <v>937.21261016990286</v>
      </c>
      <c r="AE33">
        <f>'IDT-1'!C33</f>
        <v>0</v>
      </c>
      <c r="AF33" s="26"/>
      <c r="AG33">
        <f t="shared" si="2"/>
        <v>937.21261016990286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7.5422868548617048</v>
      </c>
      <c r="F34">
        <f>GT_Spot!Q34</f>
        <v>0</v>
      </c>
      <c r="G34">
        <f>PPCL_NG!Q34</f>
        <v>19.28</v>
      </c>
      <c r="H34">
        <f>PPCL_Spot!Q34</f>
        <v>5.3784181123199053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603.6016823761604</v>
      </c>
      <c r="P34" s="77">
        <v>54.55</v>
      </c>
      <c r="Q34" s="77">
        <v>9.67</v>
      </c>
      <c r="R34" s="80">
        <v>26.3</v>
      </c>
      <c r="S34" s="80">
        <v>0</v>
      </c>
      <c r="T34" s="78">
        <f>SUMPRODUCT(LTA!F34:AJ34,LTA!F$101:AJ$101,LTA!F$104:AJ$104)</f>
        <v>51.72</v>
      </c>
      <c r="U34" s="78">
        <f>SUMPRODUCT(LTA!F34:AJ34,LTA!F$102:AJ$102,LTA!F$104:AJ$104)</f>
        <v>75.699999999999989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-102.82</v>
      </c>
      <c r="AA34" s="117">
        <f>STOA!I34</f>
        <v>154.48999999999995</v>
      </c>
      <c r="AB34" s="117">
        <f>-STOA!O34</f>
        <v>0</v>
      </c>
      <c r="AC34">
        <f t="shared" si="0"/>
        <v>10.490933906119391</v>
      </c>
      <c r="AD34">
        <f t="shared" si="1"/>
        <v>914.84145343722253</v>
      </c>
      <c r="AE34">
        <f>'IDT-1'!C34</f>
        <v>0</v>
      </c>
      <c r="AF34" s="26"/>
      <c r="AG34">
        <f t="shared" si="2"/>
        <v>914.84145343722253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-30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7.5422868548617048</v>
      </c>
      <c r="F35">
        <f>GT_Spot!Q35</f>
        <v>0</v>
      </c>
      <c r="G35">
        <f>PPCL_NG!Q35</f>
        <v>19.28</v>
      </c>
      <c r="H35">
        <f>PPCL_Spot!Q35</f>
        <v>5.18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602.32947340005353</v>
      </c>
      <c r="P35" s="77">
        <v>54.55</v>
      </c>
      <c r="Q35" s="77">
        <v>9.67</v>
      </c>
      <c r="R35" s="80">
        <v>26.3</v>
      </c>
      <c r="S35" s="80">
        <v>0</v>
      </c>
      <c r="T35" s="78">
        <f>SUMPRODUCT(LTA!F35:AJ35,LTA!F$101:AJ$101,LTA!F$104:AJ$104)</f>
        <v>62.610000000000007</v>
      </c>
      <c r="U35" s="78">
        <f>SUMPRODUCT(LTA!F35:AJ35,LTA!F$102:AJ$102,LTA!F$104:AJ$104)</f>
        <v>75.679999999999993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-100</v>
      </c>
      <c r="AA35" s="117">
        <f>STOA!I35</f>
        <v>158.08999999999995</v>
      </c>
      <c r="AB35" s="117">
        <f>-STOA!O35</f>
        <v>0</v>
      </c>
      <c r="AC35">
        <f t="shared" si="0"/>
        <v>10.447120155295714</v>
      </c>
      <c r="AD35">
        <f t="shared" si="1"/>
        <v>945.70464009961927</v>
      </c>
      <c r="AE35">
        <f>'IDT-1'!C35</f>
        <v>0</v>
      </c>
      <c r="AF35" s="26"/>
      <c r="AG35">
        <f t="shared" si="2"/>
        <v>945.70464009961927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7.5422868548617048</v>
      </c>
      <c r="F36">
        <f>GT_Spot!Q36</f>
        <v>0</v>
      </c>
      <c r="G36">
        <f>PPCL_NG!Q36</f>
        <v>19.28</v>
      </c>
      <c r="H36">
        <f>PPCL_Spot!Q36</f>
        <v>5.18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610.16936194134951</v>
      </c>
      <c r="P36" s="77">
        <v>54.55</v>
      </c>
      <c r="Q36" s="77">
        <v>9.67</v>
      </c>
      <c r="R36" s="80">
        <v>26.3</v>
      </c>
      <c r="S36" s="80">
        <v>0</v>
      </c>
      <c r="T36" s="78">
        <f>SUMPRODUCT(LTA!F36:AJ36,LTA!F$101:AJ$101,LTA!F$104:AJ$104)</f>
        <v>73.569999999999993</v>
      </c>
      <c r="U36" s="78">
        <f>SUMPRODUCT(LTA!F36:AJ36,LTA!F$102:AJ$102,LTA!F$104:AJ$104)</f>
        <v>75.69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-115</v>
      </c>
      <c r="AA36" s="117">
        <f>STOA!I36</f>
        <v>161.08999999999995</v>
      </c>
      <c r="AB36" s="117">
        <f>-STOA!O36</f>
        <v>0</v>
      </c>
      <c r="AC36">
        <f t="shared" si="0"/>
        <v>10.772219087292049</v>
      </c>
      <c r="AD36">
        <f t="shared" si="1"/>
        <v>952.18942970891896</v>
      </c>
      <c r="AE36">
        <f>'IDT-1'!C36</f>
        <v>0</v>
      </c>
      <c r="AF36" s="26"/>
      <c r="AG36">
        <f t="shared" si="2"/>
        <v>952.18942970891896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7.5422868548617048</v>
      </c>
      <c r="F37">
        <f>GT_Spot!Q37</f>
        <v>0</v>
      </c>
      <c r="G37">
        <f>PPCL_NG!Q37</f>
        <v>19.28</v>
      </c>
      <c r="H37">
        <f>PPCL_Spot!Q37</f>
        <v>5.17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614.92916722706855</v>
      </c>
      <c r="P37" s="77">
        <v>54.55</v>
      </c>
      <c r="Q37" s="77">
        <v>9.67</v>
      </c>
      <c r="R37" s="80">
        <v>26.3</v>
      </c>
      <c r="S37" s="80">
        <v>0</v>
      </c>
      <c r="T37" s="78">
        <f>SUMPRODUCT(LTA!F37:AJ37,LTA!F$101:AJ$101,LTA!F$104:AJ$104)</f>
        <v>82.02</v>
      </c>
      <c r="U37" s="78">
        <f>SUMPRODUCT(LTA!F37:AJ37,LTA!F$102:AJ$102,LTA!F$104:AJ$104)</f>
        <v>75.819999999999993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-115</v>
      </c>
      <c r="AA37" s="117">
        <f>STOA!I37</f>
        <v>163.78999999999996</v>
      </c>
      <c r="AB37" s="117">
        <f>-STOA!O37</f>
        <v>0</v>
      </c>
      <c r="AC37">
        <f t="shared" si="0"/>
        <v>10.780109460973446</v>
      </c>
      <c r="AD37">
        <f t="shared" si="1"/>
        <v>983.21134462095654</v>
      </c>
      <c r="AE37">
        <f>'IDT-1'!C37</f>
        <v>0</v>
      </c>
      <c r="AF37" s="26"/>
      <c r="AG37">
        <f t="shared" si="2"/>
        <v>983.21134462095654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7.5422868548617048</v>
      </c>
      <c r="F38">
        <f>GT_Spot!Q38</f>
        <v>0</v>
      </c>
      <c r="G38">
        <f>PPCL_NG!Q38</f>
        <v>19.28</v>
      </c>
      <c r="H38">
        <f>PPCL_Spot!Q38</f>
        <v>5.18</v>
      </c>
      <c r="I38">
        <f>Bawana_NG!Q38</f>
        <v>49.919999999999995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614.93989479397396</v>
      </c>
      <c r="P38" s="77">
        <v>54.55</v>
      </c>
      <c r="Q38" s="77">
        <v>9.67</v>
      </c>
      <c r="R38" s="80">
        <v>26.3</v>
      </c>
      <c r="S38" s="80">
        <v>0</v>
      </c>
      <c r="T38" s="78">
        <f>SUMPRODUCT(LTA!F38:AJ38,LTA!F$101:AJ$101,LTA!F$104:AJ$104)</f>
        <v>90.63</v>
      </c>
      <c r="U38" s="78">
        <f>SUMPRODUCT(LTA!F38:AJ38,LTA!F$102:AJ$102,LTA!F$104:AJ$104)</f>
        <v>75.309999999999988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-120</v>
      </c>
      <c r="AA38" s="117">
        <f>STOA!I38</f>
        <v>167.08999999999995</v>
      </c>
      <c r="AB38" s="117">
        <f>-STOA!O38</f>
        <v>0</v>
      </c>
      <c r="AC38">
        <f t="shared" si="0"/>
        <v>10.925002501173191</v>
      </c>
      <c r="AD38">
        <f t="shared" si="1"/>
        <v>989.48717914766223</v>
      </c>
      <c r="AE38">
        <f>'IDT-1'!C38</f>
        <v>0</v>
      </c>
      <c r="AF38" s="26"/>
      <c r="AG38">
        <f t="shared" si="2"/>
        <v>989.48717914766223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7.4787282577701726</v>
      </c>
      <c r="F39">
        <f>GT_Spot!Q39</f>
        <v>0</v>
      </c>
      <c r="G39">
        <f>PPCL_NG!Q39</f>
        <v>19.28</v>
      </c>
      <c r="H39">
        <f>PPCL_Spot!Q39</f>
        <v>5.18</v>
      </c>
      <c r="I39">
        <f>Bawana_NG!Q39</f>
        <v>49.46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550.12100570313874</v>
      </c>
      <c r="P39" s="77">
        <v>27.251494542861845</v>
      </c>
      <c r="Q39" s="77">
        <v>9.67</v>
      </c>
      <c r="R39" s="80">
        <v>26.3</v>
      </c>
      <c r="S39" s="80">
        <v>0</v>
      </c>
      <c r="T39" s="78">
        <f>SUMPRODUCT(LTA!F39:AJ39,LTA!F$101:AJ$101,LTA!F$104:AJ$104)</f>
        <v>102.11</v>
      </c>
      <c r="U39" s="78">
        <f>SUMPRODUCT(LTA!F39:AJ39,LTA!F$102:AJ$102,LTA!F$104:AJ$104)</f>
        <v>53.120000000000005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-120</v>
      </c>
      <c r="AA39" s="117">
        <f>STOA!I39</f>
        <v>169.78999999999996</v>
      </c>
      <c r="AB39" s="117">
        <f>-STOA!O39</f>
        <v>0</v>
      </c>
      <c r="AC39">
        <f t="shared" si="0"/>
        <v>10.33706611349662</v>
      </c>
      <c r="AD39">
        <f t="shared" si="1"/>
        <v>923.26416239027401</v>
      </c>
      <c r="AE39">
        <f>'IDT-1'!C39</f>
        <v>0</v>
      </c>
      <c r="AF39" s="26"/>
      <c r="AG39">
        <f t="shared" si="2"/>
        <v>923.26416239027401</v>
      </c>
      <c r="AI39" s="75">
        <f>PXIL!I39</f>
        <v>0</v>
      </c>
      <c r="AJ39" s="75">
        <f>PXIL!O39</f>
        <v>0</v>
      </c>
      <c r="AK39" s="75">
        <f>RTM_IEX!I39</f>
        <v>33.840000000000003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7.4787282577701726</v>
      </c>
      <c r="F40">
        <f>GT_Spot!Q40</f>
        <v>0</v>
      </c>
      <c r="G40">
        <f>PPCL_NG!Q40</f>
        <v>19.28</v>
      </c>
      <c r="H40">
        <f>PPCL_Spot!Q40</f>
        <v>5.18</v>
      </c>
      <c r="I40">
        <f>Bawana_NG!Q40</f>
        <v>49.46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546.3518035544563</v>
      </c>
      <c r="P40" s="77">
        <v>27.251494542861845</v>
      </c>
      <c r="Q40" s="77">
        <v>9.67</v>
      </c>
      <c r="R40" s="80">
        <v>26.3</v>
      </c>
      <c r="S40" s="80">
        <v>0</v>
      </c>
      <c r="T40" s="78">
        <f>SUMPRODUCT(LTA!F40:AJ40,LTA!F$101:AJ$101,LTA!F$104:AJ$104)</f>
        <v>113.18</v>
      </c>
      <c r="U40" s="78">
        <f>SUMPRODUCT(LTA!F40:AJ40,LTA!F$102:AJ$102,LTA!F$104:AJ$104)</f>
        <v>53.18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-105</v>
      </c>
      <c r="AA40" s="117">
        <f>STOA!I40</f>
        <v>172.78999999999996</v>
      </c>
      <c r="AB40" s="117">
        <f>-STOA!O40</f>
        <v>0</v>
      </c>
      <c r="AC40">
        <f t="shared" si="0"/>
        <v>10.422757221755285</v>
      </c>
      <c r="AD40">
        <f t="shared" si="1"/>
        <v>963.0492691333327</v>
      </c>
      <c r="AE40">
        <f>'IDT-1'!C40</f>
        <v>0</v>
      </c>
      <c r="AF40" s="26"/>
      <c r="AG40">
        <f t="shared" si="2"/>
        <v>963.0492691333327</v>
      </c>
      <c r="AI40" s="75">
        <f>PXIL!I40</f>
        <v>0</v>
      </c>
      <c r="AJ40" s="75">
        <f>PXIL!O40</f>
        <v>0</v>
      </c>
      <c r="AK40" s="75">
        <f>RTM_IEX!I40</f>
        <v>48.35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7.4787282577701726</v>
      </c>
      <c r="F41">
        <f>GT_Spot!Q41</f>
        <v>0</v>
      </c>
      <c r="G41">
        <f>PPCL_NG!Q41</f>
        <v>19.28</v>
      </c>
      <c r="H41">
        <f>PPCL_Spot!Q41</f>
        <v>5.18</v>
      </c>
      <c r="I41">
        <f>Bawana_NG!Q41</f>
        <v>49.46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544.88810871995781</v>
      </c>
      <c r="P41" s="77">
        <v>54.55</v>
      </c>
      <c r="Q41" s="77">
        <v>9.67</v>
      </c>
      <c r="R41" s="80">
        <v>26.3</v>
      </c>
      <c r="S41" s="80">
        <v>0</v>
      </c>
      <c r="T41" s="78">
        <f>SUMPRODUCT(LTA!F41:AJ41,LTA!F$101:AJ$101,LTA!F$104:AJ$104)</f>
        <v>123.21999999999998</v>
      </c>
      <c r="U41" s="78">
        <f>SUMPRODUCT(LTA!F41:AJ41,LTA!F$102:AJ$102,LTA!F$104:AJ$104)</f>
        <v>53.18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-90</v>
      </c>
      <c r="AA41" s="117">
        <f>STOA!I41</f>
        <v>175.48999999999995</v>
      </c>
      <c r="AB41" s="117">
        <f>-STOA!O41</f>
        <v>0</v>
      </c>
      <c r="AC41">
        <f t="shared" si="0"/>
        <v>10.458851642401584</v>
      </c>
      <c r="AD41">
        <f t="shared" si="1"/>
        <v>997.24798533532623</v>
      </c>
      <c r="AE41">
        <f>'IDT-1'!C41</f>
        <v>0</v>
      </c>
      <c r="AF41" s="26"/>
      <c r="AG41">
        <f t="shared" si="2"/>
        <v>997.24798533532623</v>
      </c>
      <c r="AI41" s="75">
        <f>PXIL!I41</f>
        <v>0</v>
      </c>
      <c r="AJ41" s="75">
        <f>PXIL!O41</f>
        <v>0</v>
      </c>
      <c r="AK41" s="75">
        <f>RTM_IEX!I41</f>
        <v>29.01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7.4787282577701726</v>
      </c>
      <c r="F42">
        <f>GT_Spot!Q42</f>
        <v>0</v>
      </c>
      <c r="G42">
        <f>PPCL_NG!Q42</f>
        <v>19.28</v>
      </c>
      <c r="H42">
        <f>PPCL_Spot!Q42</f>
        <v>5.18</v>
      </c>
      <c r="I42">
        <f>Bawana_NG!Q42</f>
        <v>49.46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544.88818383410501</v>
      </c>
      <c r="P42" s="77">
        <v>54.55</v>
      </c>
      <c r="Q42" s="77">
        <v>9.67</v>
      </c>
      <c r="R42" s="80">
        <v>26.3</v>
      </c>
      <c r="S42" s="80">
        <v>0</v>
      </c>
      <c r="T42" s="78">
        <f>SUMPRODUCT(LTA!F42:AJ42,LTA!F$101:AJ$101,LTA!F$104:AJ$104)</f>
        <v>131.81</v>
      </c>
      <c r="U42" s="78">
        <f>SUMPRODUCT(LTA!F42:AJ42,LTA!F$102:AJ$102,LTA!F$104:AJ$104)</f>
        <v>53.2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-70</v>
      </c>
      <c r="AA42" s="117">
        <f>STOA!I42</f>
        <v>176.98999999999995</v>
      </c>
      <c r="AB42" s="117">
        <f>-STOA!O42</f>
        <v>0</v>
      </c>
      <c r="AC42">
        <f t="shared" si="0"/>
        <v>10.285161752962175</v>
      </c>
      <c r="AD42">
        <f t="shared" si="1"/>
        <v>1017.8617503389129</v>
      </c>
      <c r="AE42">
        <f>'IDT-1'!C42</f>
        <v>0</v>
      </c>
      <c r="AF42" s="26"/>
      <c r="AG42">
        <f t="shared" si="2"/>
        <v>1017.8617503389129</v>
      </c>
      <c r="AI42" s="75">
        <f>PXIL!I42</f>
        <v>0</v>
      </c>
      <c r="AJ42" s="75">
        <f>PXIL!O42</f>
        <v>0</v>
      </c>
      <c r="AK42" s="75">
        <f>RTM_IEX!I42</f>
        <v>19.34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7.1277957147050186</v>
      </c>
      <c r="F43">
        <f>GT_Spot!Q43</f>
        <v>0</v>
      </c>
      <c r="G43">
        <f>PPCL_NG!Q43</f>
        <v>19.28</v>
      </c>
      <c r="H43">
        <f>PPCL_Spot!Q43</f>
        <v>5.17</v>
      </c>
      <c r="I43">
        <f>Bawana_NG!Q43</f>
        <v>49.46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552.47444984231197</v>
      </c>
      <c r="P43" s="77">
        <v>54.55</v>
      </c>
      <c r="Q43" s="77">
        <v>9.67</v>
      </c>
      <c r="R43" s="80">
        <v>26.3</v>
      </c>
      <c r="S43" s="80">
        <v>0</v>
      </c>
      <c r="T43" s="78">
        <f>SUMPRODUCT(LTA!F43:AJ43,LTA!F$101:AJ$101,LTA!F$104:AJ$104)</f>
        <v>140.5</v>
      </c>
      <c r="U43" s="78">
        <f>SUMPRODUCT(LTA!F43:AJ43,LTA!F$102:AJ$102,LTA!F$104:AJ$104)</f>
        <v>53.29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-60</v>
      </c>
      <c r="AA43" s="117">
        <f>STOA!I43</f>
        <v>177.61999999999995</v>
      </c>
      <c r="AB43" s="117">
        <f>-STOA!O43</f>
        <v>0</v>
      </c>
      <c r="AC43">
        <f t="shared" si="0"/>
        <v>10.572095150732258</v>
      </c>
      <c r="AD43">
        <f t="shared" si="1"/>
        <v>979.87015040628455</v>
      </c>
      <c r="AE43">
        <f>'IDT-1'!C43</f>
        <v>0</v>
      </c>
      <c r="AF43" s="26"/>
      <c r="AG43">
        <f t="shared" si="2"/>
        <v>979.87015040628455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-45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7.1277957147050186</v>
      </c>
      <c r="F44">
        <f>GT_Spot!Q44</f>
        <v>0</v>
      </c>
      <c r="G44">
        <f>PPCL_NG!Q44</f>
        <v>19.28</v>
      </c>
      <c r="H44">
        <f>PPCL_Spot!Q44</f>
        <v>5.18</v>
      </c>
      <c r="I44">
        <f>Bawana_NG!Q44</f>
        <v>49.46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552.45375929432885</v>
      </c>
      <c r="P44" s="77">
        <v>54.55</v>
      </c>
      <c r="Q44" s="77">
        <v>9.67</v>
      </c>
      <c r="R44" s="80">
        <v>26.3</v>
      </c>
      <c r="S44" s="80">
        <v>0</v>
      </c>
      <c r="T44" s="78">
        <f>SUMPRODUCT(LTA!F44:AJ44,LTA!F$101:AJ$101,LTA!F$104:AJ$104)</f>
        <v>146.95000000000002</v>
      </c>
      <c r="U44" s="78">
        <f>SUMPRODUCT(LTA!F44:AJ44,LTA!F$102:AJ$102,LTA!F$104:AJ$104)</f>
        <v>53.32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-50</v>
      </c>
      <c r="AA44" s="117">
        <f>STOA!I44</f>
        <v>179.11999999999995</v>
      </c>
      <c r="AB44" s="117">
        <f>-STOA!O44</f>
        <v>0</v>
      </c>
      <c r="AC44">
        <f t="shared" si="0"/>
        <v>10.242709335411215</v>
      </c>
      <c r="AD44">
        <f t="shared" si="1"/>
        <v>1033.1688456736224</v>
      </c>
      <c r="AE44">
        <f>'IDT-1'!C44</f>
        <v>0</v>
      </c>
      <c r="AF44" s="26"/>
      <c r="AG44">
        <f t="shared" si="2"/>
        <v>1033.1688456736224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7.1277957147050186</v>
      </c>
      <c r="F45">
        <f>GT_Spot!Q45</f>
        <v>0</v>
      </c>
      <c r="G45">
        <f>PPCL_NG!Q45</f>
        <v>19.28</v>
      </c>
      <c r="H45">
        <f>PPCL_Spot!Q45</f>
        <v>5.3784181123199053</v>
      </c>
      <c r="I45">
        <f>Bawana_NG!Q45</f>
        <v>48.67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549.1287025984974</v>
      </c>
      <c r="P45" s="77">
        <v>54.55</v>
      </c>
      <c r="Q45" s="77">
        <v>9.67</v>
      </c>
      <c r="R45" s="80">
        <v>26.3</v>
      </c>
      <c r="S45" s="80">
        <v>0</v>
      </c>
      <c r="T45" s="78">
        <f>SUMPRODUCT(LTA!F45:AJ45,LTA!F$101:AJ$101,LTA!F$104:AJ$104)</f>
        <v>149.47999999999999</v>
      </c>
      <c r="U45" s="78">
        <f>SUMPRODUCT(LTA!F45:AJ45,LTA!F$102:AJ$102,LTA!F$104:AJ$104)</f>
        <v>53.4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-35</v>
      </c>
      <c r="AA45" s="117">
        <f>STOA!I45</f>
        <v>179.11999999999995</v>
      </c>
      <c r="AB45" s="117">
        <f>-STOA!O45</f>
        <v>0</v>
      </c>
      <c r="AC45">
        <f t="shared" si="0"/>
        <v>10.136857727821431</v>
      </c>
      <c r="AD45">
        <f t="shared" si="1"/>
        <v>1071.4680586977006</v>
      </c>
      <c r="AE45">
        <f>'IDT-1'!C45</f>
        <v>0</v>
      </c>
      <c r="AF45" s="26"/>
      <c r="AG45">
        <f t="shared" si="2"/>
        <v>1071.4680586977006</v>
      </c>
      <c r="AI45" s="75">
        <f>PXIL!I45</f>
        <v>0</v>
      </c>
      <c r="AJ45" s="75">
        <f>PXIL!O45</f>
        <v>0</v>
      </c>
      <c r="AK45" s="75">
        <f>RTM_IEX!I45</f>
        <v>14.5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7.1277957147050186</v>
      </c>
      <c r="F46">
        <f>GT_Spot!Q46</f>
        <v>0</v>
      </c>
      <c r="G46">
        <f>PPCL_NG!Q46</f>
        <v>19.28</v>
      </c>
      <c r="H46">
        <f>PPCL_Spot!Q46</f>
        <v>5.18</v>
      </c>
      <c r="I46">
        <f>Bawana_NG!Q46</f>
        <v>48.67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549.12890174564404</v>
      </c>
      <c r="P46" s="77">
        <v>54.55</v>
      </c>
      <c r="Q46" s="77">
        <v>9.67</v>
      </c>
      <c r="R46" s="80">
        <v>26.3</v>
      </c>
      <c r="S46" s="80">
        <v>0</v>
      </c>
      <c r="T46" s="78">
        <f>SUMPRODUCT(LTA!F46:AJ46,LTA!F$101:AJ$101,LTA!F$104:AJ$104)</f>
        <v>151.77000000000001</v>
      </c>
      <c r="U46" s="78">
        <f>SUMPRODUCT(LTA!F46:AJ46,LTA!F$102:AJ$102,LTA!F$104:AJ$104)</f>
        <v>53.5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-20</v>
      </c>
      <c r="AA46" s="117">
        <f>STOA!I46</f>
        <v>180.01999999999995</v>
      </c>
      <c r="AB46" s="117">
        <f>-STOA!O46</f>
        <v>0</v>
      </c>
      <c r="AC46">
        <f t="shared" si="0"/>
        <v>10.030893488094975</v>
      </c>
      <c r="AD46">
        <f t="shared" si="1"/>
        <v>1089.6658039722538</v>
      </c>
      <c r="AE46">
        <f>'IDT-1'!C46</f>
        <v>0</v>
      </c>
      <c r="AF46" s="26"/>
      <c r="AG46">
        <f t="shared" si="2"/>
        <v>1089.6658039722538</v>
      </c>
      <c r="AI46" s="75">
        <f>PXIL!I46</f>
        <v>0</v>
      </c>
      <c r="AJ46" s="75">
        <f>PXIL!O46</f>
        <v>0</v>
      </c>
      <c r="AK46" s="75">
        <f>RTM_IEX!I46</f>
        <v>14.5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7.1277957147050186</v>
      </c>
      <c r="F47">
        <f>GT_Spot!Q47</f>
        <v>0</v>
      </c>
      <c r="G47">
        <f>PPCL_NG!Q47</f>
        <v>19.28</v>
      </c>
      <c r="H47">
        <f>PPCL_Spot!Q47</f>
        <v>5.18</v>
      </c>
      <c r="I47">
        <f>Bawana_NG!Q47</f>
        <v>48.67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547.1589005926453</v>
      </c>
      <c r="P47" s="77">
        <v>54.55</v>
      </c>
      <c r="Q47" s="77">
        <v>9.67</v>
      </c>
      <c r="R47" s="80">
        <v>26.3</v>
      </c>
      <c r="S47" s="80">
        <v>0</v>
      </c>
      <c r="T47" s="78">
        <f>SUMPRODUCT(LTA!F47:AJ47,LTA!F$101:AJ$101,LTA!F$104:AJ$104)</f>
        <v>151.42000000000002</v>
      </c>
      <c r="U47" s="78">
        <f>SUMPRODUCT(LTA!F47:AJ47,LTA!F$102:AJ$102,LTA!F$104:AJ$104)</f>
        <v>53.54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-10</v>
      </c>
      <c r="AA47" s="117">
        <f>STOA!I47</f>
        <v>180.61999999999995</v>
      </c>
      <c r="AB47" s="117">
        <f>-STOA!O47</f>
        <v>0</v>
      </c>
      <c r="AC47">
        <f t="shared" si="0"/>
        <v>9.9699202027266338</v>
      </c>
      <c r="AD47">
        <f t="shared" si="1"/>
        <v>1102.8867761046233</v>
      </c>
      <c r="AE47">
        <f>'IDT-1'!C47</f>
        <v>0</v>
      </c>
      <c r="AF47" s="26"/>
      <c r="AG47">
        <f t="shared" si="2"/>
        <v>1102.8867761046233</v>
      </c>
      <c r="AI47" s="75">
        <f>PXIL!I47</f>
        <v>0</v>
      </c>
      <c r="AJ47" s="75">
        <f>PXIL!O47</f>
        <v>0</v>
      </c>
      <c r="AK47" s="75">
        <f>RTM_IEX!I47</f>
        <v>19.34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7.1277957147050186</v>
      </c>
      <c r="F48">
        <f>GT_Spot!Q48</f>
        <v>0</v>
      </c>
      <c r="G48">
        <f>PPCL_NG!Q48</f>
        <v>19.28</v>
      </c>
      <c r="H48">
        <f>PPCL_Spot!Q48</f>
        <v>5.18</v>
      </c>
      <c r="I48">
        <f>Bawana_NG!Q48</f>
        <v>48.67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550.27945601905981</v>
      </c>
      <c r="P48" s="77">
        <v>54.55</v>
      </c>
      <c r="Q48" s="77">
        <v>9.67</v>
      </c>
      <c r="R48" s="80">
        <v>26.3</v>
      </c>
      <c r="S48" s="80">
        <v>0</v>
      </c>
      <c r="T48" s="78">
        <f>SUMPRODUCT(LTA!F48:AJ48,LTA!F$101:AJ$101,LTA!F$104:AJ$104)</f>
        <v>154.12</v>
      </c>
      <c r="U48" s="78">
        <f>SUMPRODUCT(LTA!F48:AJ48,LTA!F$102:AJ$102,LTA!F$104:AJ$104)</f>
        <v>53.71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182.11999999999995</v>
      </c>
      <c r="AB48" s="117">
        <f>-STOA!O48</f>
        <v>0</v>
      </c>
      <c r="AC48">
        <f t="shared" si="0"/>
        <v>9.94705581525713</v>
      </c>
      <c r="AD48">
        <f t="shared" si="1"/>
        <v>1120.4001959185075</v>
      </c>
      <c r="AE48">
        <f>'IDT-1'!C48</f>
        <v>0</v>
      </c>
      <c r="AF48" s="26"/>
      <c r="AG48">
        <f t="shared" si="2"/>
        <v>1120.4001959185075</v>
      </c>
      <c r="AI48" s="75">
        <f>PXIL!I48</f>
        <v>0</v>
      </c>
      <c r="AJ48" s="75">
        <f>PXIL!O48</f>
        <v>0</v>
      </c>
      <c r="AK48" s="75">
        <f>RTM_IEX!I48</f>
        <v>19.34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7.1277957147050186</v>
      </c>
      <c r="F49">
        <f>GT_Spot!Q49</f>
        <v>0</v>
      </c>
      <c r="G49">
        <f>PPCL_NG!Q49</f>
        <v>19.28</v>
      </c>
      <c r="H49">
        <f>PPCL_Spot!Q49</f>
        <v>5.17</v>
      </c>
      <c r="I49">
        <f>Bawana_NG!Q49</f>
        <v>48.67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550.80172442905985</v>
      </c>
      <c r="P49" s="77">
        <v>54.55</v>
      </c>
      <c r="Q49" s="77">
        <v>9.67</v>
      </c>
      <c r="R49" s="80">
        <v>26.3</v>
      </c>
      <c r="S49" s="80">
        <v>0</v>
      </c>
      <c r="T49" s="78">
        <f>SUMPRODUCT(LTA!F49:AJ49,LTA!F$101:AJ$101,LTA!F$104:AJ$104)</f>
        <v>156.26000000000002</v>
      </c>
      <c r="U49" s="78">
        <f>SUMPRODUCT(LTA!F49:AJ49,LTA!F$102:AJ$102,LTA!F$104:AJ$104)</f>
        <v>53.800000000000004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182.11999999999995</v>
      </c>
      <c r="AB49" s="117">
        <f>-STOA!O49</f>
        <v>0</v>
      </c>
      <c r="AC49">
        <f t="shared" si="0"/>
        <v>10.093973985497575</v>
      </c>
      <c r="AD49">
        <f t="shared" si="1"/>
        <v>1070.655546158267</v>
      </c>
      <c r="AE49">
        <f>'IDT-1'!C49</f>
        <v>0</v>
      </c>
      <c r="AF49" s="26"/>
      <c r="AG49">
        <f t="shared" si="2"/>
        <v>1070.655546158267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-33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7.1277957147050186</v>
      </c>
      <c r="F50">
        <f>GT_Spot!Q50</f>
        <v>0</v>
      </c>
      <c r="G50">
        <f>PPCL_NG!Q50</f>
        <v>19.28</v>
      </c>
      <c r="H50">
        <f>PPCL_Spot!Q50</f>
        <v>5.18</v>
      </c>
      <c r="I50">
        <f>Bawana_NG!Q50</f>
        <v>48.67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550.80172442905985</v>
      </c>
      <c r="P50" s="77">
        <v>54.55</v>
      </c>
      <c r="Q50" s="77">
        <v>9.67</v>
      </c>
      <c r="R50" s="80">
        <v>26.3</v>
      </c>
      <c r="S50" s="80">
        <v>0</v>
      </c>
      <c r="T50" s="78">
        <f>SUMPRODUCT(LTA!F50:AJ50,LTA!F$101:AJ$101,LTA!F$104:AJ$104)</f>
        <v>155.86000000000001</v>
      </c>
      <c r="U50" s="78">
        <f>SUMPRODUCT(LTA!F50:AJ50,LTA!F$102:AJ$102,LTA!F$104:AJ$104)</f>
        <v>53.86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182.71999999999994</v>
      </c>
      <c r="AB50" s="117">
        <f>-STOA!O50</f>
        <v>0</v>
      </c>
      <c r="AC50">
        <f t="shared" si="0"/>
        <v>9.8033717772651308</v>
      </c>
      <c r="AD50">
        <f t="shared" si="1"/>
        <v>1104.2161483664997</v>
      </c>
      <c r="AE50">
        <f>'IDT-1'!C50</f>
        <v>0</v>
      </c>
      <c r="AF50" s="26"/>
      <c r="AG50">
        <f t="shared" si="2"/>
        <v>1104.2161483664997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7.1277957147050186</v>
      </c>
      <c r="F51">
        <f>GT_Spot!Q51</f>
        <v>0</v>
      </c>
      <c r="G51">
        <f>PPCL_NG!Q51</f>
        <v>19.28</v>
      </c>
      <c r="H51">
        <f>PPCL_Spot!Q51</f>
        <v>5.18</v>
      </c>
      <c r="I51">
        <f>Bawana_NG!Q51</f>
        <v>47.886068467285121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551.21080177633723</v>
      </c>
      <c r="P51" s="77">
        <v>54.55</v>
      </c>
      <c r="Q51" s="77">
        <v>9.7200000000000006</v>
      </c>
      <c r="R51" s="80">
        <v>26.3</v>
      </c>
      <c r="S51" s="80">
        <v>0</v>
      </c>
      <c r="T51" s="78">
        <f>SUMPRODUCT(LTA!F51:AJ51,LTA!F$101:AJ$101,LTA!F$104:AJ$104)</f>
        <v>156.69</v>
      </c>
      <c r="U51" s="78">
        <f>SUMPRODUCT(LTA!F51:AJ51,LTA!F$102:AJ$102,LTA!F$104:AJ$104)</f>
        <v>54.02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182.71999999999994</v>
      </c>
      <c r="AB51" s="117">
        <f>-STOA!O51</f>
        <v>0</v>
      </c>
      <c r="AC51">
        <f t="shared" si="0"/>
        <v>10.137715778754508</v>
      </c>
      <c r="AD51">
        <f t="shared" si="1"/>
        <v>1067.5469501795728</v>
      </c>
      <c r="AE51">
        <f>'IDT-1'!C51</f>
        <v>0</v>
      </c>
      <c r="AF51" s="26"/>
      <c r="AG51">
        <f t="shared" si="2"/>
        <v>1067.5469501795728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-37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7.1277957147050186</v>
      </c>
      <c r="F52">
        <f>GT_Spot!Q52</f>
        <v>0</v>
      </c>
      <c r="G52">
        <f>PPCL_NG!Q52</f>
        <v>19.28</v>
      </c>
      <c r="H52">
        <f>PPCL_Spot!Q52</f>
        <v>5.18</v>
      </c>
      <c r="I52">
        <f>Bawana_NG!Q52</f>
        <v>47.886068467285121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551.21080177633723</v>
      </c>
      <c r="P52" s="77">
        <v>54.55</v>
      </c>
      <c r="Q52" s="77">
        <v>9.7200000000000006</v>
      </c>
      <c r="R52" s="80">
        <v>26.3</v>
      </c>
      <c r="S52" s="80">
        <v>0</v>
      </c>
      <c r="T52" s="78">
        <f>SUMPRODUCT(LTA!F52:AJ52,LTA!F$101:AJ$101,LTA!F$104:AJ$104)</f>
        <v>156.32</v>
      </c>
      <c r="U52" s="78">
        <f>SUMPRODUCT(LTA!F52:AJ52,LTA!F$102:AJ$102,LTA!F$104:AJ$104)</f>
        <v>54.13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183.31999999999994</v>
      </c>
      <c r="AB52" s="117">
        <f>-STOA!O52</f>
        <v>0</v>
      </c>
      <c r="AC52">
        <f t="shared" si="0"/>
        <v>9.914297060433281</v>
      </c>
      <c r="AD52">
        <f t="shared" si="1"/>
        <v>1116.7103688978939</v>
      </c>
      <c r="AE52">
        <f>'IDT-1'!C52</f>
        <v>0</v>
      </c>
      <c r="AF52" s="26"/>
      <c r="AG52">
        <f t="shared" si="2"/>
        <v>1116.7103688978939</v>
      </c>
      <c r="AI52" s="75">
        <f>PXIL!I52</f>
        <v>0</v>
      </c>
      <c r="AJ52" s="75">
        <f>PXIL!O52</f>
        <v>0</v>
      </c>
      <c r="AK52" s="75">
        <f>RTM_IEX!I52</f>
        <v>11.6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7.1277957147050186</v>
      </c>
      <c r="F53">
        <f>GT_Spot!Q53</f>
        <v>0</v>
      </c>
      <c r="G53">
        <f>PPCL_NG!Q53</f>
        <v>19.28</v>
      </c>
      <c r="H53">
        <f>PPCL_Spot!Q53</f>
        <v>5.18</v>
      </c>
      <c r="I53">
        <f>Bawana_NG!Q53</f>
        <v>47.886068467285121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551.21080177633723</v>
      </c>
      <c r="P53" s="77">
        <v>54.55</v>
      </c>
      <c r="Q53" s="77">
        <v>9.7200000000000006</v>
      </c>
      <c r="R53" s="80">
        <v>26.3</v>
      </c>
      <c r="S53" s="80">
        <v>0</v>
      </c>
      <c r="T53" s="78">
        <f>SUMPRODUCT(LTA!F53:AJ53,LTA!F$101:AJ$101,LTA!F$104:AJ$104)</f>
        <v>157.07</v>
      </c>
      <c r="U53" s="78">
        <f>SUMPRODUCT(LTA!F53:AJ53,LTA!F$102:AJ$102,LTA!F$104:AJ$104)</f>
        <v>54.38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183.31999999999994</v>
      </c>
      <c r="AB53" s="117">
        <f>-STOA!O53</f>
        <v>0</v>
      </c>
      <c r="AC53">
        <f t="shared" si="0"/>
        <v>9.9808233558327952</v>
      </c>
      <c r="AD53">
        <f t="shared" si="1"/>
        <v>1088.0438426024944</v>
      </c>
      <c r="AE53">
        <f>'IDT-1'!C53</f>
        <v>0</v>
      </c>
      <c r="AF53" s="26"/>
      <c r="AG53">
        <f t="shared" si="2"/>
        <v>1088.0438426024944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-18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7.1277957147050186</v>
      </c>
      <c r="F54">
        <f>GT_Spot!Q54</f>
        <v>0</v>
      </c>
      <c r="G54">
        <f>PPCL_NG!Q54</f>
        <v>19.28</v>
      </c>
      <c r="H54">
        <f>PPCL_Spot!Q54</f>
        <v>5.18</v>
      </c>
      <c r="I54">
        <f>Bawana_NG!Q54</f>
        <v>47.886068467285121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551.21080177633723</v>
      </c>
      <c r="P54" s="77">
        <v>54.55</v>
      </c>
      <c r="Q54" s="77">
        <v>9.7200000000000006</v>
      </c>
      <c r="R54" s="80">
        <v>26.3</v>
      </c>
      <c r="S54" s="80">
        <v>0</v>
      </c>
      <c r="T54" s="78">
        <f>SUMPRODUCT(LTA!F54:AJ54,LTA!F$101:AJ$101,LTA!F$104:AJ$104)</f>
        <v>157.81</v>
      </c>
      <c r="U54" s="78">
        <f>SUMPRODUCT(LTA!F54:AJ54,LTA!F$102:AJ$102,LTA!F$104:AJ$104)</f>
        <v>54.6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183.31999999999994</v>
      </c>
      <c r="AB54" s="117">
        <f>-STOA!O54</f>
        <v>0</v>
      </c>
      <c r="AC54">
        <f t="shared" si="0"/>
        <v>9.9626369732662106</v>
      </c>
      <c r="AD54">
        <f t="shared" si="1"/>
        <v>1092.0220289850611</v>
      </c>
      <c r="AE54">
        <f>'IDT-1'!C54</f>
        <v>0</v>
      </c>
      <c r="AF54" s="26"/>
      <c r="AG54">
        <f t="shared" si="2"/>
        <v>1092.0220289850611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7.1277957147050186</v>
      </c>
      <c r="F55">
        <f>GT_Spot!Q55</f>
        <v>0</v>
      </c>
      <c r="G55">
        <f>PPCL_NG!Q55</f>
        <v>19.28</v>
      </c>
      <c r="H55">
        <f>PPCL_Spot!Q55</f>
        <v>5.17</v>
      </c>
      <c r="I55">
        <f>Bawana_NG!Q55</f>
        <v>47.886068467285121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552.69647848535863</v>
      </c>
      <c r="P55" s="77">
        <v>54.55</v>
      </c>
      <c r="Q55" s="77">
        <v>9.7200000000000006</v>
      </c>
      <c r="R55" s="80">
        <v>26.3</v>
      </c>
      <c r="S55" s="80">
        <v>0</v>
      </c>
      <c r="T55" s="78">
        <f>SUMPRODUCT(LTA!F55:AJ55,LTA!F$101:AJ$101,LTA!F$104:AJ$104)</f>
        <v>159.07</v>
      </c>
      <c r="U55" s="78">
        <f>SUMPRODUCT(LTA!F55:AJ55,LTA!F$102:AJ$102,LTA!F$104:AJ$104)</f>
        <v>54.74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184.18999999999994</v>
      </c>
      <c r="AB55" s="117">
        <f>-STOA!O55</f>
        <v>0</v>
      </c>
      <c r="AC55">
        <f t="shared" si="0"/>
        <v>10.306333391582436</v>
      </c>
      <c r="AD55">
        <f t="shared" si="1"/>
        <v>1060.4240092757664</v>
      </c>
      <c r="AE55">
        <f>'IDT-1'!C55</f>
        <v>0</v>
      </c>
      <c r="AF55" s="26"/>
      <c r="AG55">
        <f t="shared" si="2"/>
        <v>1060.4240092757664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7.1277957147050186</v>
      </c>
      <c r="F56">
        <f>GT_Spot!Q56</f>
        <v>0</v>
      </c>
      <c r="G56">
        <f>PPCL_NG!Q56</f>
        <v>19.28</v>
      </c>
      <c r="H56">
        <f>PPCL_Spot!Q56</f>
        <v>5.18</v>
      </c>
      <c r="I56">
        <f>Bawana_NG!Q56</f>
        <v>47.886068467285121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555.35647848535871</v>
      </c>
      <c r="P56" s="77">
        <v>54.55</v>
      </c>
      <c r="Q56" s="77">
        <v>9.7200000000000006</v>
      </c>
      <c r="R56" s="80">
        <v>26.3</v>
      </c>
      <c r="S56" s="80">
        <v>0</v>
      </c>
      <c r="T56" s="78">
        <f>SUMPRODUCT(LTA!F56:AJ56,LTA!F$101:AJ$101,LTA!F$104:AJ$104)</f>
        <v>157.59</v>
      </c>
      <c r="U56" s="78">
        <f>SUMPRODUCT(LTA!F56:AJ56,LTA!F$102:AJ$102,LTA!F$104:AJ$104)</f>
        <v>54.910000000000004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184.18999999999994</v>
      </c>
      <c r="AB56" s="117">
        <f>-STOA!O56</f>
        <v>0</v>
      </c>
      <c r="AC56">
        <f t="shared" si="0"/>
        <v>10.362692029193413</v>
      </c>
      <c r="AD56">
        <f t="shared" si="1"/>
        <v>1056.7276506381554</v>
      </c>
      <c r="AE56">
        <f>'IDT-1'!C56</f>
        <v>0</v>
      </c>
      <c r="AF56" s="26"/>
      <c r="AG56">
        <f t="shared" si="2"/>
        <v>1056.7276506381554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7.1277957147050186</v>
      </c>
      <c r="F57">
        <f>GT_Spot!Q57</f>
        <v>0</v>
      </c>
      <c r="G57">
        <f>PPCL_NG!Q57</f>
        <v>19.28</v>
      </c>
      <c r="H57">
        <f>PPCL_Spot!Q57</f>
        <v>5.18</v>
      </c>
      <c r="I57">
        <f>Bawana_NG!Q57</f>
        <v>47.886068467285121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563.21548520916815</v>
      </c>
      <c r="P57" s="77">
        <v>54.55</v>
      </c>
      <c r="Q57" s="77">
        <v>9.7200000000000006</v>
      </c>
      <c r="R57" s="80">
        <v>26.3</v>
      </c>
      <c r="S57" s="80">
        <v>0</v>
      </c>
      <c r="T57" s="78">
        <f>SUMPRODUCT(LTA!F57:AJ57,LTA!F$101:AJ$101,LTA!F$104:AJ$104)</f>
        <v>158.02000000000001</v>
      </c>
      <c r="U57" s="78">
        <f>SUMPRODUCT(LTA!F57:AJ57,LTA!F$102:AJ$102,LTA!F$104:AJ$104)</f>
        <v>55.230000000000004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184.18999999999994</v>
      </c>
      <c r="AB57" s="117">
        <f>-STOA!O57</f>
        <v>0</v>
      </c>
      <c r="AC57">
        <f t="shared" si="0"/>
        <v>10.331913758096592</v>
      </c>
      <c r="AD57">
        <f t="shared" si="1"/>
        <v>1077.3674356330616</v>
      </c>
      <c r="AE57">
        <f>'IDT-1'!C57</f>
        <v>0</v>
      </c>
      <c r="AF57" s="26"/>
      <c r="AG57">
        <f t="shared" si="2"/>
        <v>1077.3674356330616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-43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7.1277957147050186</v>
      </c>
      <c r="F58">
        <f>GT_Spot!Q58</f>
        <v>0</v>
      </c>
      <c r="G58">
        <f>PPCL_NG!Q58</f>
        <v>19.28</v>
      </c>
      <c r="H58">
        <f>PPCL_Spot!Q58</f>
        <v>5.5715918833952554</v>
      </c>
      <c r="I58">
        <f>Bawana_NG!Q58</f>
        <v>47.886068467285121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564.55493982459882</v>
      </c>
      <c r="P58" s="77">
        <v>54.55</v>
      </c>
      <c r="Q58" s="77">
        <v>9.7200000000000006</v>
      </c>
      <c r="R58" s="80">
        <v>26.3</v>
      </c>
      <c r="S58" s="80">
        <v>0</v>
      </c>
      <c r="T58" s="78">
        <f>SUMPRODUCT(LTA!F58:AJ58,LTA!F$101:AJ$101,LTA!F$104:AJ$104)</f>
        <v>161.29999999999998</v>
      </c>
      <c r="U58" s="78">
        <f>SUMPRODUCT(LTA!F58:AJ58,LTA!F$102:AJ$102,LTA!F$104:AJ$104)</f>
        <v>55.63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183.58999999999995</v>
      </c>
      <c r="AB58" s="117">
        <f>-STOA!O58</f>
        <v>0</v>
      </c>
      <c r="AC58">
        <f t="shared" si="0"/>
        <v>10.2943478195865</v>
      </c>
      <c r="AD58">
        <f t="shared" si="1"/>
        <v>1091.2160480703976</v>
      </c>
      <c r="AE58">
        <f>'IDT-1'!C58</f>
        <v>0</v>
      </c>
      <c r="AF58" s="26"/>
      <c r="AG58">
        <f t="shared" si="2"/>
        <v>1091.2160480703976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-34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7.1277957147050186</v>
      </c>
      <c r="F59">
        <f>GT_Spot!Q59</f>
        <v>0</v>
      </c>
      <c r="G59">
        <f>PPCL_NG!Q59</f>
        <v>19.28</v>
      </c>
      <c r="H59">
        <f>PPCL_Spot!Q59</f>
        <v>5.5715918833952554</v>
      </c>
      <c r="I59">
        <f>Bawana_NG!Q59</f>
        <v>47.886068467285121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558.57378276314273</v>
      </c>
      <c r="P59" s="77">
        <v>54.55</v>
      </c>
      <c r="Q59" s="77">
        <v>9.76</v>
      </c>
      <c r="R59" s="80">
        <v>26.3</v>
      </c>
      <c r="S59" s="80">
        <v>0</v>
      </c>
      <c r="T59" s="78">
        <f>SUMPRODUCT(LTA!F59:AJ59,LTA!F$101:AJ$101,LTA!F$104:AJ$104)</f>
        <v>160.82</v>
      </c>
      <c r="U59" s="78">
        <f>SUMPRODUCT(LTA!F59:AJ59,LTA!F$102:AJ$102,LTA!F$104:AJ$104)</f>
        <v>57.68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183.58999999999995</v>
      </c>
      <c r="AB59" s="117">
        <f>-STOA!O59</f>
        <v>0</v>
      </c>
      <c r="AC59">
        <f t="shared" si="0"/>
        <v>10.397931677800813</v>
      </c>
      <c r="AD59">
        <f t="shared" si="1"/>
        <v>1070.7413071507272</v>
      </c>
      <c r="AE59">
        <f>'IDT-1'!C59</f>
        <v>0</v>
      </c>
      <c r="AF59" s="26"/>
      <c r="AG59">
        <f t="shared" si="2"/>
        <v>1070.7413071507272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-50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7.1277957147050186</v>
      </c>
      <c r="F60">
        <f>GT_Spot!Q60</f>
        <v>0</v>
      </c>
      <c r="G60">
        <f>PPCL_NG!Q60</f>
        <v>19.28</v>
      </c>
      <c r="H60">
        <f>PPCL_Spot!Q60</f>
        <v>5.5715918833952554</v>
      </c>
      <c r="I60">
        <f>Bawana_NG!Q60</f>
        <v>47.886068467285121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559.54396270947996</v>
      </c>
      <c r="P60" s="77">
        <v>54.55</v>
      </c>
      <c r="Q60" s="77">
        <v>9.76</v>
      </c>
      <c r="R60" s="80">
        <v>26.3</v>
      </c>
      <c r="S60" s="80">
        <v>0</v>
      </c>
      <c r="T60" s="78">
        <f>SUMPRODUCT(LTA!F60:AJ60,LTA!F$101:AJ$101,LTA!F$104:AJ$104)</f>
        <v>161.11000000000001</v>
      </c>
      <c r="U60" s="78">
        <f>SUMPRODUCT(LTA!F60:AJ60,LTA!F$102:AJ$102,LTA!F$104:AJ$104)</f>
        <v>58.150000000000006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183.58999999999995</v>
      </c>
      <c r="AB60" s="117">
        <f>-STOA!O60</f>
        <v>0</v>
      </c>
      <c r="AC60">
        <f t="shared" si="0"/>
        <v>10.102422798051744</v>
      </c>
      <c r="AD60">
        <f t="shared" si="1"/>
        <v>1107.7669959768134</v>
      </c>
      <c r="AE60">
        <f>'IDT-1'!C60</f>
        <v>0</v>
      </c>
      <c r="AF60" s="26"/>
      <c r="AG60">
        <f t="shared" si="2"/>
        <v>1107.7669959768134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7.1277957147050186</v>
      </c>
      <c r="F61">
        <f>GT_Spot!Q61</f>
        <v>0</v>
      </c>
      <c r="G61">
        <f>PPCL_NG!Q61</f>
        <v>19.28</v>
      </c>
      <c r="H61">
        <f>PPCL_Spot!Q61</f>
        <v>5.5715918833952554</v>
      </c>
      <c r="I61">
        <f>Bawana_NG!Q61</f>
        <v>47.886068467285121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556.75461457741108</v>
      </c>
      <c r="P61" s="77">
        <v>54.55</v>
      </c>
      <c r="Q61" s="77">
        <v>9.76</v>
      </c>
      <c r="R61" s="80">
        <v>26.3</v>
      </c>
      <c r="S61" s="80">
        <v>0</v>
      </c>
      <c r="T61" s="78">
        <f>SUMPRODUCT(LTA!F61:AJ61,LTA!F$101:AJ$101,LTA!F$104:AJ$104)</f>
        <v>159.37</v>
      </c>
      <c r="U61" s="78">
        <f>SUMPRODUCT(LTA!F61:AJ61,LTA!F$102:AJ$102,LTA!F$104:AJ$104)</f>
        <v>58.660000000000004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182.98999999999995</v>
      </c>
      <c r="AB61" s="117">
        <f>-STOA!O61</f>
        <v>0</v>
      </c>
      <c r="AC61">
        <f t="shared" si="0"/>
        <v>10.061772534489538</v>
      </c>
      <c r="AD61">
        <f t="shared" si="1"/>
        <v>1103.1882981083068</v>
      </c>
      <c r="AE61">
        <f>'IDT-1'!C61</f>
        <v>0</v>
      </c>
      <c r="AF61" s="26"/>
      <c r="AG61">
        <f t="shared" si="2"/>
        <v>1103.1882981083068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17.449127906976745</v>
      </c>
      <c r="F62">
        <f>GT_Spot!Q62</f>
        <v>0</v>
      </c>
      <c r="G62">
        <f>PPCL_NG!Q62</f>
        <v>19.28</v>
      </c>
      <c r="H62">
        <f>PPCL_Spot!Q62</f>
        <v>5.5715918833952554</v>
      </c>
      <c r="I62">
        <f>Bawana_NG!Q62</f>
        <v>47.886068467285121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557.20483825380006</v>
      </c>
      <c r="P62" s="77">
        <v>54.55</v>
      </c>
      <c r="Q62" s="77">
        <v>9.76</v>
      </c>
      <c r="R62" s="80">
        <v>26.3</v>
      </c>
      <c r="S62" s="80">
        <v>0</v>
      </c>
      <c r="T62" s="78">
        <f>SUMPRODUCT(LTA!F62:AJ62,LTA!F$101:AJ$101,LTA!F$104:AJ$104)</f>
        <v>156.71</v>
      </c>
      <c r="U62" s="78">
        <f>SUMPRODUCT(LTA!F62:AJ62,LTA!F$102:AJ$102,LTA!F$104:AJ$104)</f>
        <v>59.13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181.48999999999995</v>
      </c>
      <c r="AB62" s="117">
        <f>-STOA!O62</f>
        <v>0</v>
      </c>
      <c r="AC62">
        <f t="shared" si="0"/>
        <v>10.124090226133752</v>
      </c>
      <c r="AD62">
        <f t="shared" si="1"/>
        <v>1110.2075362853232</v>
      </c>
      <c r="AE62">
        <f>'IDT-1'!C62</f>
        <v>0</v>
      </c>
      <c r="AF62" s="26"/>
      <c r="AG62">
        <f t="shared" si="2"/>
        <v>1110.2075362853232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7.1277957147050186</v>
      </c>
      <c r="F63">
        <f>GT_Spot!Q63</f>
        <v>0</v>
      </c>
      <c r="G63">
        <f>PPCL_NG!Q63</f>
        <v>19.28</v>
      </c>
      <c r="H63">
        <f>PPCL_Spot!Q63</f>
        <v>5.5715918833952554</v>
      </c>
      <c r="I63">
        <f>Bawana_NG!Q63</f>
        <v>47.886068467285121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565.11830711068455</v>
      </c>
      <c r="P63" s="77">
        <v>54.55</v>
      </c>
      <c r="Q63" s="77">
        <v>10.101708967851099</v>
      </c>
      <c r="R63" s="80">
        <v>26.3</v>
      </c>
      <c r="S63" s="80">
        <v>0</v>
      </c>
      <c r="T63" s="78">
        <f>SUMPRODUCT(LTA!F63:AJ63,LTA!F$101:AJ$101,LTA!F$104:AJ$104)</f>
        <v>151.10000000000002</v>
      </c>
      <c r="U63" s="78">
        <f>SUMPRODUCT(LTA!F63:AJ63,LTA!F$102:AJ$102,LTA!F$104:AJ$104)</f>
        <v>60.510000000000005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179.68999999999994</v>
      </c>
      <c r="AB63" s="117">
        <f>-STOA!O63</f>
        <v>0</v>
      </c>
      <c r="AC63">
        <f t="shared" si="0"/>
        <v>10.174960154866506</v>
      </c>
      <c r="AD63">
        <f t="shared" si="1"/>
        <v>1146.0705119890545</v>
      </c>
      <c r="AE63">
        <f>'IDT-1'!C63</f>
        <v>0</v>
      </c>
      <c r="AF63" s="26"/>
      <c r="AG63">
        <f t="shared" si="2"/>
        <v>1146.0705119890545</v>
      </c>
      <c r="AI63" s="75">
        <f>PXIL!I63</f>
        <v>0</v>
      </c>
      <c r="AJ63" s="75">
        <f>PXIL!O63</f>
        <v>0</v>
      </c>
      <c r="AK63" s="75">
        <f>RTM_IEX!I63</f>
        <v>29.01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7.1277957147050186</v>
      </c>
      <c r="F64">
        <f>GT_Spot!Q64</f>
        <v>0</v>
      </c>
      <c r="G64">
        <f>PPCL_NG!Q64</f>
        <v>19.28</v>
      </c>
      <c r="H64">
        <f>PPCL_Spot!Q64</f>
        <v>5.5715918833952554</v>
      </c>
      <c r="I64">
        <f>Bawana_NG!Q64</f>
        <v>47.886068467285121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569.80439039639066</v>
      </c>
      <c r="P64" s="77">
        <v>54.55</v>
      </c>
      <c r="Q64" s="77">
        <v>10.101708967851099</v>
      </c>
      <c r="R64" s="80">
        <v>26.3</v>
      </c>
      <c r="S64" s="80">
        <v>0</v>
      </c>
      <c r="T64" s="78">
        <f>SUMPRODUCT(LTA!F64:AJ64,LTA!F$101:AJ$101,LTA!F$104:AJ$104)</f>
        <v>144.6</v>
      </c>
      <c r="U64" s="78">
        <f>SUMPRODUCT(LTA!F64:AJ64,LTA!F$102:AJ$102,LTA!F$104:AJ$104)</f>
        <v>82.949999999999989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176.98999999999995</v>
      </c>
      <c r="AB64" s="117">
        <f>-STOA!O64</f>
        <v>0</v>
      </c>
      <c r="AC64">
        <f t="shared" si="0"/>
        <v>10.332709687780719</v>
      </c>
      <c r="AD64">
        <f t="shared" si="1"/>
        <v>1163.8388457418464</v>
      </c>
      <c r="AE64">
        <f>'IDT-1'!C64</f>
        <v>0</v>
      </c>
      <c r="AF64" s="26"/>
      <c r="AG64">
        <f t="shared" si="2"/>
        <v>1163.8388457418464</v>
      </c>
      <c r="AI64" s="75">
        <f>PXIL!I64</f>
        <v>0</v>
      </c>
      <c r="AJ64" s="75">
        <f>PXIL!O64</f>
        <v>0</v>
      </c>
      <c r="AK64" s="75">
        <f>RTM_IEX!I64</f>
        <v>29.01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7.1277957147050186</v>
      </c>
      <c r="F65">
        <f>GT_Spot!Q65</f>
        <v>0</v>
      </c>
      <c r="G65">
        <f>PPCL_NG!Q65</f>
        <v>19.28</v>
      </c>
      <c r="H65">
        <f>PPCL_Spot!Q65</f>
        <v>5.5715918833952554</v>
      </c>
      <c r="I65">
        <f>Bawana_NG!Q65</f>
        <v>47.886068467285121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570.1128022353289</v>
      </c>
      <c r="P65" s="77">
        <v>54.55</v>
      </c>
      <c r="Q65" s="77">
        <v>10.11</v>
      </c>
      <c r="R65" s="80">
        <v>26.3</v>
      </c>
      <c r="S65" s="80">
        <v>0</v>
      </c>
      <c r="T65" s="78">
        <f>SUMPRODUCT(LTA!F65:AJ65,LTA!F$101:AJ$101,LTA!F$104:AJ$104)</f>
        <v>136</v>
      </c>
      <c r="U65" s="78">
        <f>SUMPRODUCT(LTA!F65:AJ65,LTA!F$102:AJ$102,LTA!F$104:AJ$104)</f>
        <v>59.010000000000005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176.98999999999995</v>
      </c>
      <c r="AB65" s="117">
        <f>-STOA!O65</f>
        <v>0</v>
      </c>
      <c r="AC65">
        <f t="shared" si="0"/>
        <v>9.7938566730462853</v>
      </c>
      <c r="AD65">
        <f t="shared" si="1"/>
        <v>1103.1444016276678</v>
      </c>
      <c r="AE65">
        <f>'IDT-1'!C65</f>
        <v>0</v>
      </c>
      <c r="AF65" s="26"/>
      <c r="AG65">
        <f t="shared" si="2"/>
        <v>1103.1444016276678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7.1277957147050186</v>
      </c>
      <c r="F66">
        <f>GT_Spot!Q66</f>
        <v>0</v>
      </c>
      <c r="G66">
        <f>PPCL_NG!Q66</f>
        <v>19.28</v>
      </c>
      <c r="H66">
        <f>PPCL_Spot!Q66</f>
        <v>5.5715918833952554</v>
      </c>
      <c r="I66">
        <f>Bawana_NG!Q66</f>
        <v>47.886068467285121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570.55522864601801</v>
      </c>
      <c r="P66" s="77">
        <v>54.55</v>
      </c>
      <c r="Q66" s="77">
        <v>10.11</v>
      </c>
      <c r="R66" s="80">
        <v>26.3</v>
      </c>
      <c r="S66" s="80">
        <v>0</v>
      </c>
      <c r="T66" s="78">
        <f>SUMPRODUCT(LTA!F66:AJ66,LTA!F$101:AJ$101,LTA!F$104:AJ$104)</f>
        <v>124.63</v>
      </c>
      <c r="U66" s="78">
        <f>SUMPRODUCT(LTA!F66:AJ66,LTA!F$102:AJ$102,LTA!F$104:AJ$104)</f>
        <v>59.160000000000004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173.98999999999995</v>
      </c>
      <c r="AB66" s="117">
        <f>-STOA!O66</f>
        <v>0</v>
      </c>
      <c r="AC66">
        <f t="shared" si="0"/>
        <v>10.055502025460349</v>
      </c>
      <c r="AD66">
        <f t="shared" si="1"/>
        <v>1132.615182685943</v>
      </c>
      <c r="AE66">
        <f>'IDT-1'!C66</f>
        <v>0</v>
      </c>
      <c r="AF66" s="26"/>
      <c r="AG66">
        <f t="shared" si="2"/>
        <v>1132.615182685943</v>
      </c>
      <c r="AI66" s="75">
        <f>PXIL!I66</f>
        <v>0</v>
      </c>
      <c r="AJ66" s="75">
        <f>PXIL!O66</f>
        <v>0</v>
      </c>
      <c r="AK66" s="75">
        <f>RTM_IEX!I66</f>
        <v>43.51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7.1277957147050186</v>
      </c>
      <c r="F67">
        <f>GT_Spot!Q67</f>
        <v>0</v>
      </c>
      <c r="G67">
        <f>PPCL_NG!Q67</f>
        <v>19.28</v>
      </c>
      <c r="H67">
        <f>PPCL_Spot!Q67</f>
        <v>5.5715918833952554</v>
      </c>
      <c r="I67">
        <f>Bawana_NG!Q67</f>
        <v>47.886068467285121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565.69526440058098</v>
      </c>
      <c r="P67" s="77">
        <v>54.55</v>
      </c>
      <c r="Q67" s="77">
        <v>10.101708967851099</v>
      </c>
      <c r="R67" s="80">
        <v>24.7</v>
      </c>
      <c r="S67" s="80">
        <v>0</v>
      </c>
      <c r="T67" s="78">
        <f>SUMPRODUCT(LTA!F67:AJ67,LTA!F$101:AJ$101,LTA!F$104:AJ$104)</f>
        <v>112.66</v>
      </c>
      <c r="U67" s="78">
        <f>SUMPRODUCT(LTA!F67:AJ67,LTA!F$102:AJ$102,LTA!F$104:AJ$104)</f>
        <v>59.31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171.58999999999995</v>
      </c>
      <c r="AB67" s="117">
        <f>-STOA!O67</f>
        <v>0</v>
      </c>
      <c r="AC67">
        <f t="shared" si="0"/>
        <v>9.8308533790175936</v>
      </c>
      <c r="AD67">
        <f t="shared" si="1"/>
        <v>1107.3115760547998</v>
      </c>
      <c r="AE67">
        <f>'IDT-1'!C67</f>
        <v>0</v>
      </c>
      <c r="AF67" s="26"/>
      <c r="AG67">
        <f t="shared" si="2"/>
        <v>1107.3115760547998</v>
      </c>
      <c r="AI67" s="75">
        <f>PXIL!I67</f>
        <v>0</v>
      </c>
      <c r="AJ67" s="75">
        <f>PXIL!O67</f>
        <v>0</v>
      </c>
      <c r="AK67" s="75">
        <f>RTM_IEX!I67</f>
        <v>38.67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7.1277957147050186</v>
      </c>
      <c r="F68">
        <f>GT_Spot!Q68</f>
        <v>0</v>
      </c>
      <c r="G68">
        <f>PPCL_NG!Q68</f>
        <v>19.28</v>
      </c>
      <c r="H68">
        <f>PPCL_Spot!Q68</f>
        <v>5.5715918833952554</v>
      </c>
      <c r="I68">
        <f>Bawana_NG!Q68</f>
        <v>47.886068467285121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565.69539703390501</v>
      </c>
      <c r="P68" s="77">
        <v>54.55</v>
      </c>
      <c r="Q68" s="77">
        <v>10.101708967851099</v>
      </c>
      <c r="R68" s="80">
        <v>25.95</v>
      </c>
      <c r="S68" s="80">
        <v>0</v>
      </c>
      <c r="T68" s="78">
        <f>SUMPRODUCT(LTA!F68:AJ68,LTA!F$101:AJ$101,LTA!F$104:AJ$104)</f>
        <v>99.69</v>
      </c>
      <c r="U68" s="78">
        <f>SUMPRODUCT(LTA!F68:AJ68,LTA!F$102:AJ$102,LTA!F$104:AJ$104)</f>
        <v>59.52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168.58999999999995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9.788262546190845</v>
      </c>
      <c r="AD68">
        <f t="shared" ref="AD68:AD98" si="4">SUM(B68:AB68,AI68:AR68)-AC68</f>
        <v>1102.5142995209503</v>
      </c>
      <c r="AE68">
        <f>'IDT-1'!C68</f>
        <v>0</v>
      </c>
      <c r="AF68" s="26"/>
      <c r="AG68">
        <f t="shared" ref="AG68:AG98" si="5">SUM(AD68:AF68)</f>
        <v>1102.5142995209503</v>
      </c>
      <c r="AI68" s="75">
        <f>PXIL!I68</f>
        <v>0</v>
      </c>
      <c r="AJ68" s="75">
        <f>PXIL!O68</f>
        <v>0</v>
      </c>
      <c r="AK68" s="75">
        <f>RTM_IEX!I68</f>
        <v>48.34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7.1277957147050186</v>
      </c>
      <c r="F69">
        <f>GT_Spot!Q69</f>
        <v>0</v>
      </c>
      <c r="G69">
        <f>PPCL_NG!Q69</f>
        <v>19.28</v>
      </c>
      <c r="H69">
        <f>PPCL_Spot!Q69</f>
        <v>5.5715918833952554</v>
      </c>
      <c r="I69">
        <f>Bawana_NG!Q69</f>
        <v>47.886068467285121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586.02591414925269</v>
      </c>
      <c r="P69" s="77">
        <v>54.55</v>
      </c>
      <c r="Q69" s="77">
        <v>10.101708967851099</v>
      </c>
      <c r="R69" s="80">
        <v>26.3</v>
      </c>
      <c r="S69" s="80">
        <v>0</v>
      </c>
      <c r="T69" s="78">
        <f>SUMPRODUCT(LTA!F69:AJ69,LTA!F$101:AJ$101,LTA!F$104:AJ$104)</f>
        <v>89.8</v>
      </c>
      <c r="U69" s="78">
        <f>SUMPRODUCT(LTA!F69:AJ69,LTA!F$102:AJ$102,LTA!F$104:AJ$104)</f>
        <v>81.3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165.58999999999995</v>
      </c>
      <c r="AB69" s="117">
        <f>-STOA!O69</f>
        <v>0</v>
      </c>
      <c r="AC69">
        <f t="shared" si="3"/>
        <v>9.6674817344168815</v>
      </c>
      <c r="AD69">
        <f t="shared" si="4"/>
        <v>1078.8655974480721</v>
      </c>
      <c r="AE69">
        <f>'IDT-1'!C69</f>
        <v>0</v>
      </c>
      <c r="AF69" s="26"/>
      <c r="AG69">
        <f t="shared" si="5"/>
        <v>1078.8655974480721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7.1277957147050186</v>
      </c>
      <c r="F70">
        <f>GT_Spot!Q70</f>
        <v>0</v>
      </c>
      <c r="G70">
        <f>PPCL_NG!Q70</f>
        <v>19.28</v>
      </c>
      <c r="H70">
        <f>PPCL_Spot!Q70</f>
        <v>5.5715918833952554</v>
      </c>
      <c r="I70">
        <f>Bawana_NG!Q70</f>
        <v>47.886068467285121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592.02693531007822</v>
      </c>
      <c r="P70" s="77">
        <v>54.55</v>
      </c>
      <c r="Q70" s="77">
        <v>10.101708967851099</v>
      </c>
      <c r="R70" s="80">
        <v>22.34</v>
      </c>
      <c r="S70" s="80">
        <v>0</v>
      </c>
      <c r="T70" s="78">
        <f>SUMPRODUCT(LTA!F70:AJ70,LTA!F$101:AJ$101,LTA!F$104:AJ$104)</f>
        <v>79.53</v>
      </c>
      <c r="U70" s="78">
        <f>SUMPRODUCT(LTA!F70:AJ70,LTA!F$102:AJ$102,LTA!F$104:AJ$104)</f>
        <v>81.399999999999991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162.58999999999995</v>
      </c>
      <c r="AB70" s="117">
        <f>-STOA!O70</f>
        <v>0</v>
      </c>
      <c r="AC70">
        <f t="shared" si="3"/>
        <v>9.6527560830211687</v>
      </c>
      <c r="AD70">
        <f t="shared" si="4"/>
        <v>1087.2513442602935</v>
      </c>
      <c r="AE70">
        <f>'IDT-1'!C70</f>
        <v>0</v>
      </c>
      <c r="AF70" s="26"/>
      <c r="AG70">
        <f t="shared" si="5"/>
        <v>1087.2513442602935</v>
      </c>
      <c r="AI70" s="75">
        <f>PXIL!I70</f>
        <v>0</v>
      </c>
      <c r="AJ70" s="75">
        <f>PXIL!O70</f>
        <v>0</v>
      </c>
      <c r="AK70" s="75">
        <f>RTM_IEX!I70</f>
        <v>14.5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16.790837696335078</v>
      </c>
      <c r="F71">
        <f>GT_Spot!Q71</f>
        <v>0</v>
      </c>
      <c r="G71">
        <f>PPCL_NG!Q71</f>
        <v>19.28</v>
      </c>
      <c r="H71">
        <f>PPCL_Spot!Q71</f>
        <v>5.5715918833952554</v>
      </c>
      <c r="I71">
        <f>Bawana_NG!Q71</f>
        <v>47.886068467285121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590.92844047043002</v>
      </c>
      <c r="P71" s="77">
        <v>54.55</v>
      </c>
      <c r="Q71" s="77">
        <v>10.101708967851099</v>
      </c>
      <c r="R71" s="80">
        <v>26.3</v>
      </c>
      <c r="S71" s="80">
        <v>0</v>
      </c>
      <c r="T71" s="78">
        <f>SUMPRODUCT(LTA!F71:AJ71,LTA!F$101:AJ$101,LTA!F$104:AJ$104)</f>
        <v>68.55</v>
      </c>
      <c r="U71" s="78">
        <f>SUMPRODUCT(LTA!F71:AJ71,LTA!F$102:AJ$102,LTA!F$104:AJ$104)</f>
        <v>81.55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159.28999999999996</v>
      </c>
      <c r="AB71" s="117">
        <f>-STOA!O71</f>
        <v>0</v>
      </c>
      <c r="AC71">
        <f t="shared" si="3"/>
        <v>9.6708343932701251</v>
      </c>
      <c r="AD71">
        <f t="shared" si="4"/>
        <v>1053.1278130920264</v>
      </c>
      <c r="AE71">
        <f>'IDT-1'!C71</f>
        <v>0</v>
      </c>
      <c r="AF71" s="26"/>
      <c r="AG71">
        <f t="shared" si="5"/>
        <v>1053.1278130920264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-18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16.790837696335078</v>
      </c>
      <c r="F72">
        <f>GT_Spot!Q72</f>
        <v>0</v>
      </c>
      <c r="G72">
        <f>PPCL_NG!Q72</f>
        <v>19.28</v>
      </c>
      <c r="H72">
        <f>PPCL_Spot!Q72</f>
        <v>5.5715918833952554</v>
      </c>
      <c r="I72">
        <f>Bawana_NG!Q72</f>
        <v>47.886068467285121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615.51370619162844</v>
      </c>
      <c r="P72" s="77">
        <v>54.55</v>
      </c>
      <c r="Q72" s="77">
        <v>10.06</v>
      </c>
      <c r="R72" s="80">
        <v>20.51</v>
      </c>
      <c r="S72" s="80">
        <v>0</v>
      </c>
      <c r="T72" s="78">
        <f>SUMPRODUCT(LTA!F72:AJ72,LTA!F$101:AJ$101,LTA!F$104:AJ$104)</f>
        <v>58.87</v>
      </c>
      <c r="U72" s="78">
        <f>SUMPRODUCT(LTA!F72:AJ72,LTA!F$102:AJ$102,LTA!F$104:AJ$104)</f>
        <v>81.61999999999999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156.58999999999995</v>
      </c>
      <c r="AB72" s="117">
        <f>-STOA!O72</f>
        <v>0</v>
      </c>
      <c r="AC72">
        <f t="shared" si="3"/>
        <v>9.5677313973000668</v>
      </c>
      <c r="AD72">
        <f t="shared" si="4"/>
        <v>1077.6744728413437</v>
      </c>
      <c r="AE72">
        <f>'IDT-1'!C72</f>
        <v>0</v>
      </c>
      <c r="AF72" s="26"/>
      <c r="AG72">
        <f t="shared" si="5"/>
        <v>1077.6744728413437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16.790837696335078</v>
      </c>
      <c r="F73">
        <f>GT_Spot!Q73</f>
        <v>0</v>
      </c>
      <c r="G73">
        <f>PPCL_NG!Q73</f>
        <v>19.28</v>
      </c>
      <c r="H73">
        <f>PPCL_Spot!Q73</f>
        <v>5.5715918833952554</v>
      </c>
      <c r="I73">
        <f>Bawana_NG!Q73</f>
        <v>47.886068467285121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618.25570397268507</v>
      </c>
      <c r="P73" s="77">
        <v>54.55</v>
      </c>
      <c r="Q73" s="77">
        <v>10.06</v>
      </c>
      <c r="R73" s="80">
        <v>11.979999999999999</v>
      </c>
      <c r="S73" s="80">
        <v>0</v>
      </c>
      <c r="T73" s="78">
        <f>SUMPRODUCT(LTA!F73:AJ73,LTA!F$101:AJ$101,LTA!F$104:AJ$104)</f>
        <v>49.05</v>
      </c>
      <c r="U73" s="78">
        <f>SUMPRODUCT(LTA!F73:AJ73,LTA!F$102:AJ$102,LTA!F$104:AJ$104)</f>
        <v>81.66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152.98999999999995</v>
      </c>
      <c r="AB73" s="117">
        <f>-STOA!O73</f>
        <v>0</v>
      </c>
      <c r="AC73">
        <f t="shared" si="3"/>
        <v>9.3990529777733638</v>
      </c>
      <c r="AD73">
        <f t="shared" si="4"/>
        <v>1058.6751490419269</v>
      </c>
      <c r="AE73">
        <f>'IDT-1'!C73</f>
        <v>0</v>
      </c>
      <c r="AF73" s="26"/>
      <c r="AG73">
        <f t="shared" si="5"/>
        <v>1058.6751490419269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16.790837696335078</v>
      </c>
      <c r="F74">
        <f>GT_Spot!Q74</f>
        <v>0</v>
      </c>
      <c r="G74">
        <f>PPCL_NG!Q74</f>
        <v>19.28</v>
      </c>
      <c r="H74">
        <f>PPCL_Spot!Q74</f>
        <v>5.5715918833952554</v>
      </c>
      <c r="I74">
        <f>Bawana_NG!Q74</f>
        <v>47.886068467285121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664.88911318655767</v>
      </c>
      <c r="P74" s="77">
        <v>54.55</v>
      </c>
      <c r="Q74" s="77">
        <v>16.7</v>
      </c>
      <c r="R74" s="80">
        <v>6.2873437499999998</v>
      </c>
      <c r="S74" s="80">
        <v>0</v>
      </c>
      <c r="T74" s="78">
        <f>SUMPRODUCT(LTA!F74:AJ74,LTA!F$101:AJ$101,LTA!F$104:AJ$104)</f>
        <v>38.989999999999995</v>
      </c>
      <c r="U74" s="78">
        <f>SUMPRODUCT(LTA!F74:AJ74,LTA!F$102:AJ$102,LTA!F$104:AJ$104)</f>
        <v>81.649999999999991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151.48999999999995</v>
      </c>
      <c r="AB74" s="117">
        <f>-STOA!O74</f>
        <v>0</v>
      </c>
      <c r="AC74">
        <f t="shared" si="3"/>
        <v>9.715947603855442</v>
      </c>
      <c r="AD74">
        <f t="shared" si="4"/>
        <v>1094.3690073797175</v>
      </c>
      <c r="AE74">
        <f>'IDT-1'!C74</f>
        <v>0</v>
      </c>
      <c r="AF74" s="26"/>
      <c r="AG74">
        <f t="shared" si="5"/>
        <v>1094.3690073797175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16.937696335078535</v>
      </c>
      <c r="F75">
        <f>GT_Spot!Q75</f>
        <v>0</v>
      </c>
      <c r="G75">
        <f>PPCL_NG!Q75</f>
        <v>19.28</v>
      </c>
      <c r="H75">
        <f>PPCL_Spot!Q75</f>
        <v>5</v>
      </c>
      <c r="I75">
        <f>Bawana_NG!Q75</f>
        <v>48.67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657.46779202802986</v>
      </c>
      <c r="P75" s="77">
        <v>60.62</v>
      </c>
      <c r="Q75" s="77">
        <v>16.7</v>
      </c>
      <c r="R75" s="80">
        <v>0</v>
      </c>
      <c r="S75" s="80">
        <v>0</v>
      </c>
      <c r="T75" s="78">
        <f>SUMPRODUCT(LTA!F75:AJ75,LTA!F$101:AJ$101,LTA!F$104:AJ$104)</f>
        <v>33.5</v>
      </c>
      <c r="U75" s="78">
        <f>SUMPRODUCT(LTA!F75:AJ75,LTA!F$102:AJ$102,LTA!F$104:AJ$104)</f>
        <v>81.539999999999992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149.08999999999995</v>
      </c>
      <c r="AB75" s="117">
        <f>-STOA!O75</f>
        <v>0</v>
      </c>
      <c r="AC75">
        <f t="shared" si="3"/>
        <v>9.7590508480392604</v>
      </c>
      <c r="AD75">
        <f t="shared" si="4"/>
        <v>1059.0464375150691</v>
      </c>
      <c r="AE75">
        <f>'IDT-1'!C75</f>
        <v>0</v>
      </c>
      <c r="AF75" s="26"/>
      <c r="AG75">
        <f t="shared" si="5"/>
        <v>1059.0464375150691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-20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15.833556655986021</v>
      </c>
      <c r="F76">
        <f>GT_Spot!Q76</f>
        <v>0</v>
      </c>
      <c r="G76">
        <f>PPCL_NG!Q76</f>
        <v>19.28</v>
      </c>
      <c r="H76">
        <f>PPCL_Spot!Q76</f>
        <v>17.78</v>
      </c>
      <c r="I76">
        <f>Bawana_NG!Q76</f>
        <v>48.67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658.50750025456944</v>
      </c>
      <c r="P76" s="77">
        <v>60.62</v>
      </c>
      <c r="Q76" s="77">
        <v>16.7</v>
      </c>
      <c r="R76" s="80">
        <v>0</v>
      </c>
      <c r="S76" s="80">
        <v>0</v>
      </c>
      <c r="T76" s="78">
        <f>SUMPRODUCT(LTA!F76:AJ76,LTA!F$101:AJ$101,LTA!F$104:AJ$104)</f>
        <v>28.880000000000003</v>
      </c>
      <c r="U76" s="78">
        <f>SUMPRODUCT(LTA!F76:AJ76,LTA!F$102:AJ$102,LTA!F$104:AJ$104)</f>
        <v>81.319999999999993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146.98999999999995</v>
      </c>
      <c r="AB76" s="117">
        <f>-STOA!O76</f>
        <v>0</v>
      </c>
      <c r="AC76">
        <f t="shared" si="3"/>
        <v>9.809875851256793</v>
      </c>
      <c r="AD76">
        <f t="shared" si="4"/>
        <v>1064.7711810592987</v>
      </c>
      <c r="AE76">
        <f>'IDT-1'!C76</f>
        <v>0</v>
      </c>
      <c r="AF76" s="26"/>
      <c r="AG76">
        <f t="shared" si="5"/>
        <v>1064.7711810592987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7.5422868548617048</v>
      </c>
      <c r="F77">
        <f>GT_Spot!Q77</f>
        <v>0</v>
      </c>
      <c r="G77">
        <f>PPCL_NG!Q77</f>
        <v>19.28</v>
      </c>
      <c r="H77">
        <f>PPCL_Spot!Q77</f>
        <v>5</v>
      </c>
      <c r="I77">
        <f>Bawana_NG!Q77</f>
        <v>48.67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671.01077597461438</v>
      </c>
      <c r="P77" s="77">
        <v>60.62</v>
      </c>
      <c r="Q77" s="77">
        <v>16.7</v>
      </c>
      <c r="R77" s="80">
        <v>0</v>
      </c>
      <c r="S77" s="80">
        <v>0</v>
      </c>
      <c r="T77" s="78">
        <f>SUMPRODUCT(LTA!F77:AJ77,LTA!F$101:AJ$101,LTA!F$104:AJ$104)</f>
        <v>25.13</v>
      </c>
      <c r="U77" s="78">
        <f>SUMPRODUCT(LTA!F77:AJ77,LTA!F$102:AJ$102,LTA!F$104:AJ$104)</f>
        <v>81.339999999999989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144.88999999999996</v>
      </c>
      <c r="AB77" s="117">
        <f>-STOA!O77</f>
        <v>0</v>
      </c>
      <c r="AC77">
        <f t="shared" si="3"/>
        <v>9.5056109528993904</v>
      </c>
      <c r="AD77">
        <f t="shared" si="4"/>
        <v>1070.6774518765767</v>
      </c>
      <c r="AE77">
        <f>'IDT-1'!C77</f>
        <v>0</v>
      </c>
      <c r="AF77" s="26"/>
      <c r="AG77">
        <f t="shared" si="5"/>
        <v>1070.6774518765767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7.5422868548617048</v>
      </c>
      <c r="F78">
        <f>GT_Spot!Q78</f>
        <v>0</v>
      </c>
      <c r="G78">
        <f>PPCL_NG!Q78</f>
        <v>19.28</v>
      </c>
      <c r="H78">
        <f>PPCL_Spot!Q78</f>
        <v>5</v>
      </c>
      <c r="I78">
        <f>Bawana_NG!Q78</f>
        <v>48.67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678.46503625586297</v>
      </c>
      <c r="P78" s="77">
        <v>60.62</v>
      </c>
      <c r="Q78" s="77">
        <v>16.7</v>
      </c>
      <c r="R78" s="80">
        <v>0</v>
      </c>
      <c r="S78" s="80">
        <v>0</v>
      </c>
      <c r="T78" s="78">
        <f>SUMPRODUCT(LTA!F78:AJ78,LTA!F$101:AJ$101,LTA!F$104:AJ$104)</f>
        <v>24.110000000000003</v>
      </c>
      <c r="U78" s="78">
        <f>SUMPRODUCT(LTA!F78:AJ78,LTA!F$102:AJ$102,LTA!F$104:AJ$104)</f>
        <v>81.31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144.28999999999996</v>
      </c>
      <c r="AB78" s="117">
        <f>-STOA!O78</f>
        <v>0</v>
      </c>
      <c r="AC78">
        <f t="shared" si="3"/>
        <v>9.5566884433743784</v>
      </c>
      <c r="AD78">
        <f t="shared" si="4"/>
        <v>1076.4306346673502</v>
      </c>
      <c r="AE78">
        <f>'IDT-1'!C78</f>
        <v>0</v>
      </c>
      <c r="AF78" s="26"/>
      <c r="AG78">
        <f t="shared" si="5"/>
        <v>1076.4306346673502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7.5422868548617048</v>
      </c>
      <c r="F79">
        <f>GT_Spot!Q79</f>
        <v>0</v>
      </c>
      <c r="G79">
        <f>PPCL_NG!Q79</f>
        <v>19.28</v>
      </c>
      <c r="H79">
        <f>PPCL_Spot!Q79</f>
        <v>5</v>
      </c>
      <c r="I79">
        <f>Bawana_NG!Q79</f>
        <v>48.67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693.77352293677973</v>
      </c>
      <c r="P79" s="77">
        <v>60.62</v>
      </c>
      <c r="Q79" s="77">
        <v>16.7</v>
      </c>
      <c r="R79" s="80">
        <v>0</v>
      </c>
      <c r="S79" s="80">
        <v>0</v>
      </c>
      <c r="T79" s="78">
        <f>SUMPRODUCT(LTA!F79:AJ79,LTA!F$101:AJ$101,LTA!F$104:AJ$104)</f>
        <v>24.369999999999997</v>
      </c>
      <c r="U79" s="78">
        <f>SUMPRODUCT(LTA!F79:AJ79,LTA!F$102:AJ$102,LTA!F$104:AJ$104)</f>
        <v>81.28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143.98999999999995</v>
      </c>
      <c r="AB79" s="117">
        <f>-STOA!O79</f>
        <v>0</v>
      </c>
      <c r="AC79">
        <f t="shared" si="3"/>
        <v>9.868349676610352</v>
      </c>
      <c r="AD79">
        <f t="shared" si="4"/>
        <v>1071.3574601150312</v>
      </c>
      <c r="AE79">
        <f>'IDT-1'!C79</f>
        <v>0</v>
      </c>
      <c r="AF79" s="26"/>
      <c r="AG79">
        <f t="shared" si="5"/>
        <v>1071.3574601150312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-20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7.5422868548617048</v>
      </c>
      <c r="F80">
        <f>GT_Spot!Q80</f>
        <v>0</v>
      </c>
      <c r="G80">
        <f>PPCL_NG!Q80</f>
        <v>19.28</v>
      </c>
      <c r="H80">
        <f>PPCL_Spot!Q80</f>
        <v>5</v>
      </c>
      <c r="I80">
        <f>Bawana_NG!Q80</f>
        <v>48.67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706.27909812877965</v>
      </c>
      <c r="P80" s="77">
        <v>60.62</v>
      </c>
      <c r="Q80" s="77">
        <v>16.7</v>
      </c>
      <c r="R80" s="80">
        <v>0</v>
      </c>
      <c r="S80" s="80">
        <v>0</v>
      </c>
      <c r="T80" s="78">
        <f>SUMPRODUCT(LTA!F80:AJ80,LTA!F$101:AJ$101,LTA!F$104:AJ$104)</f>
        <v>24.61</v>
      </c>
      <c r="U80" s="78">
        <f>SUMPRODUCT(LTA!F80:AJ80,LTA!F$102:AJ$102,LTA!F$104:AJ$104)</f>
        <v>81.52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143.98999999999995</v>
      </c>
      <c r="AB80" s="117">
        <f>-STOA!O80</f>
        <v>0</v>
      </c>
      <c r="AC80">
        <f t="shared" si="3"/>
        <v>10.071404013521905</v>
      </c>
      <c r="AD80">
        <f t="shared" si="4"/>
        <v>1074.1399809701195</v>
      </c>
      <c r="AE80">
        <f>'IDT-1'!C80</f>
        <v>-25</v>
      </c>
      <c r="AF80" s="26"/>
      <c r="AG80">
        <f t="shared" si="5"/>
        <v>1049.1399809701195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-30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7.5422868548617048</v>
      </c>
      <c r="F81">
        <f>GT_Spot!Q81</f>
        <v>0</v>
      </c>
      <c r="G81">
        <f>PPCL_NG!Q81</f>
        <v>19.28</v>
      </c>
      <c r="H81">
        <f>PPCL_Spot!Q81</f>
        <v>5</v>
      </c>
      <c r="I81">
        <f>Bawana_NG!Q81</f>
        <v>48.67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704.95761359877963</v>
      </c>
      <c r="P81" s="77">
        <v>60.62</v>
      </c>
      <c r="Q81" s="77">
        <v>16.7</v>
      </c>
      <c r="R81" s="80">
        <v>0</v>
      </c>
      <c r="S81" s="80">
        <v>0</v>
      </c>
      <c r="T81" s="78">
        <f>SUMPRODUCT(LTA!F81:AJ81,LTA!F$101:AJ$101,LTA!F$104:AJ$104)</f>
        <v>21.73</v>
      </c>
      <c r="U81" s="78">
        <f>SUMPRODUCT(LTA!F81:AJ81,LTA!F$102:AJ$102,LTA!F$104:AJ$104)</f>
        <v>81.61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143.98999999999995</v>
      </c>
      <c r="AB81" s="117">
        <f>-STOA!O81</f>
        <v>0</v>
      </c>
      <c r="AC81">
        <f t="shared" si="3"/>
        <v>10.257176137712788</v>
      </c>
      <c r="AD81">
        <f t="shared" si="4"/>
        <v>1044.8427243159285</v>
      </c>
      <c r="AE81">
        <f>'IDT-1'!C81</f>
        <v>-35</v>
      </c>
      <c r="AF81" s="26"/>
      <c r="AG81">
        <f t="shared" si="5"/>
        <v>1009.8427243159285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-55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7.5422868548617048</v>
      </c>
      <c r="F82">
        <f>GT_Spot!Q82</f>
        <v>0</v>
      </c>
      <c r="G82">
        <f>PPCL_NG!Q82</f>
        <v>19.28</v>
      </c>
      <c r="H82">
        <f>PPCL_Spot!Q82</f>
        <v>5</v>
      </c>
      <c r="I82">
        <f>Bawana_NG!Q82</f>
        <v>48.67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704.95761359877963</v>
      </c>
      <c r="P82" s="77">
        <v>60.62</v>
      </c>
      <c r="Q82" s="77">
        <v>16.7</v>
      </c>
      <c r="R82" s="80">
        <v>0</v>
      </c>
      <c r="S82" s="80">
        <v>0</v>
      </c>
      <c r="T82" s="78">
        <f>SUMPRODUCT(LTA!F82:AJ82,LTA!F$101:AJ$101,LTA!F$104:AJ$104)</f>
        <v>21.97</v>
      </c>
      <c r="U82" s="78">
        <f>SUMPRODUCT(LTA!F82:AJ82,LTA!F$102:AJ$102,LTA!F$104:AJ$104)</f>
        <v>81.72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143.98999999999995</v>
      </c>
      <c r="AB82" s="117">
        <f>-STOA!O82</f>
        <v>0</v>
      </c>
      <c r="AC82">
        <f t="shared" si="3"/>
        <v>9.9939123120469286</v>
      </c>
      <c r="AD82">
        <f t="shared" si="4"/>
        <v>1075.4559881415946</v>
      </c>
      <c r="AE82">
        <f>'IDT-1'!C82</f>
        <v>-55</v>
      </c>
      <c r="AF82" s="26"/>
      <c r="AG82">
        <f t="shared" si="5"/>
        <v>1020.4559881415946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-25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16.288108720271801</v>
      </c>
      <c r="F83">
        <f>GT_Spot!Q83</f>
        <v>0</v>
      </c>
      <c r="G83">
        <f>PPCL_NG!Q83</f>
        <v>19.28</v>
      </c>
      <c r="H83">
        <f>PPCL_Spot!Q83</f>
        <v>18.89</v>
      </c>
      <c r="I83">
        <f>Bawana_NG!Q83</f>
        <v>48.67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704.95761359877963</v>
      </c>
      <c r="P83" s="77">
        <v>60.62</v>
      </c>
      <c r="Q83" s="77">
        <v>16.7</v>
      </c>
      <c r="R83" s="80">
        <v>0</v>
      </c>
      <c r="S83" s="80">
        <v>0</v>
      </c>
      <c r="T83" s="78">
        <f>SUMPRODUCT(LTA!F83:AJ83,LTA!F$101:AJ$101,LTA!F$104:AJ$104)</f>
        <v>22.1</v>
      </c>
      <c r="U83" s="78">
        <f>SUMPRODUCT(LTA!F83:AJ83,LTA!F$102:AJ$102,LTA!F$104:AJ$104)</f>
        <v>81.839999999999989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144.00999999999993</v>
      </c>
      <c r="AB83" s="117">
        <f>-STOA!O83</f>
        <v>0</v>
      </c>
      <c r="AC83">
        <f t="shared" si="3"/>
        <v>10.151092906851559</v>
      </c>
      <c r="AD83">
        <f t="shared" si="4"/>
        <v>1103.2046294121999</v>
      </c>
      <c r="AE83">
        <f>'IDT-1'!C83</f>
        <v>-75</v>
      </c>
      <c r="AF83" s="26"/>
      <c r="AG83">
        <f t="shared" si="5"/>
        <v>1028.2046294121999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-20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16.288108720271801</v>
      </c>
      <c r="F84">
        <f>GT_Spot!Q84</f>
        <v>0</v>
      </c>
      <c r="G84">
        <f>PPCL_NG!Q84</f>
        <v>19.28</v>
      </c>
      <c r="H84">
        <f>PPCL_Spot!Q84</f>
        <v>18.89</v>
      </c>
      <c r="I84">
        <f>Bawana_NG!Q84</f>
        <v>48.67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708.9881417327797</v>
      </c>
      <c r="P84" s="77">
        <v>60.62</v>
      </c>
      <c r="Q84" s="77">
        <v>16.7</v>
      </c>
      <c r="R84" s="80">
        <v>0</v>
      </c>
      <c r="S84" s="80">
        <v>0</v>
      </c>
      <c r="T84" s="78">
        <f>SUMPRODUCT(LTA!F84:AJ84,LTA!F$101:AJ$101,LTA!F$104:AJ$104)</f>
        <v>22.23</v>
      </c>
      <c r="U84" s="78">
        <f>SUMPRODUCT(LTA!F84:AJ84,LTA!F$102:AJ$102,LTA!F$104:AJ$104)</f>
        <v>81.94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144.00999999999993</v>
      </c>
      <c r="AB84" s="117">
        <f>-STOA!O84</f>
        <v>0</v>
      </c>
      <c r="AC84">
        <f t="shared" si="3"/>
        <v>10.099804279208808</v>
      </c>
      <c r="AD84">
        <f t="shared" si="4"/>
        <v>1117.5164461738427</v>
      </c>
      <c r="AE84">
        <f>'IDT-1'!C84</f>
        <v>-95</v>
      </c>
      <c r="AF84" s="26"/>
      <c r="AG84">
        <f t="shared" si="5"/>
        <v>1022.5164461738427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16.288108720271801</v>
      </c>
      <c r="F85">
        <f>GT_Spot!Q85</f>
        <v>0</v>
      </c>
      <c r="G85">
        <f>PPCL_NG!Q85</f>
        <v>19.28</v>
      </c>
      <c r="H85">
        <f>PPCL_Spot!Q85</f>
        <v>13.33</v>
      </c>
      <c r="I85">
        <f>Bawana_NG!Q85</f>
        <v>48.359999999999992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699.25096979877958</v>
      </c>
      <c r="P85" s="77">
        <v>60.62</v>
      </c>
      <c r="Q85" s="77">
        <v>16.7</v>
      </c>
      <c r="R85" s="80">
        <v>0</v>
      </c>
      <c r="S85" s="80">
        <v>0</v>
      </c>
      <c r="T85" s="78">
        <f>SUMPRODUCT(LTA!F85:AJ85,LTA!F$101:AJ$101,LTA!F$104:AJ$104)</f>
        <v>22.36</v>
      </c>
      <c r="U85" s="78">
        <f>SUMPRODUCT(LTA!F85:AJ85,LTA!F$102:AJ$102,LTA!F$104:AJ$104)</f>
        <v>81.96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144.00999999999993</v>
      </c>
      <c r="AB85" s="117">
        <f>-STOA!O85</f>
        <v>0</v>
      </c>
      <c r="AC85">
        <f t="shared" si="3"/>
        <v>10.172879890967653</v>
      </c>
      <c r="AD85">
        <f t="shared" si="4"/>
        <v>1145.8361986280838</v>
      </c>
      <c r="AE85">
        <f>'IDT-1'!C85</f>
        <v>-100</v>
      </c>
      <c r="AF85" s="26"/>
      <c r="AG85">
        <f t="shared" si="5"/>
        <v>1045.8361986280838</v>
      </c>
      <c r="AI85" s="75">
        <f>PXIL!I85</f>
        <v>0</v>
      </c>
      <c r="AJ85" s="75">
        <f>PXIL!O85</f>
        <v>0</v>
      </c>
      <c r="AK85" s="75">
        <f>RTM_IEX!I85</f>
        <v>33.85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16.288108720271801</v>
      </c>
      <c r="F86">
        <f>GT_Spot!Q86</f>
        <v>0</v>
      </c>
      <c r="G86">
        <f>PPCL_NG!Q86</f>
        <v>19.28</v>
      </c>
      <c r="H86">
        <f>PPCL_Spot!Q86</f>
        <v>18.89</v>
      </c>
      <c r="I86">
        <f>Bawana_NG!Q86</f>
        <v>48.359999999999992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687.05803380877956</v>
      </c>
      <c r="P86" s="77">
        <v>60.62</v>
      </c>
      <c r="Q86" s="77">
        <v>16.7</v>
      </c>
      <c r="R86" s="80">
        <v>0</v>
      </c>
      <c r="S86" s="80">
        <v>0</v>
      </c>
      <c r="T86" s="78">
        <f>SUMPRODUCT(LTA!F86:AJ86,LTA!F$101:AJ$101,LTA!F$104:AJ$104)</f>
        <v>22.49</v>
      </c>
      <c r="U86" s="78">
        <f>SUMPRODUCT(LTA!F86:AJ86,LTA!F$102:AJ$102,LTA!F$104:AJ$104)</f>
        <v>81.81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144.00999999999993</v>
      </c>
      <c r="AB86" s="117">
        <f>-STOA!O86</f>
        <v>0</v>
      </c>
      <c r="AC86">
        <f t="shared" si="3"/>
        <v>10.114246054255652</v>
      </c>
      <c r="AD86">
        <f t="shared" si="4"/>
        <v>1139.2318964747958</v>
      </c>
      <c r="AE86">
        <f>'IDT-1'!C86</f>
        <v>-105</v>
      </c>
      <c r="AF86" s="26"/>
      <c r="AG86">
        <f t="shared" si="5"/>
        <v>1034.2318964747958</v>
      </c>
      <c r="AI86" s="75">
        <f>PXIL!I86</f>
        <v>0</v>
      </c>
      <c r="AJ86" s="75">
        <f>PXIL!O86</f>
        <v>0</v>
      </c>
      <c r="AK86" s="75">
        <f>RTM_IEX!I86</f>
        <v>33.840000000000003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16.288108720271801</v>
      </c>
      <c r="F87">
        <f>GT_Spot!Q87</f>
        <v>0</v>
      </c>
      <c r="G87">
        <f>PPCL_NG!Q87</f>
        <v>19.28</v>
      </c>
      <c r="H87">
        <f>PPCL_Spot!Q87</f>
        <v>20</v>
      </c>
      <c r="I87">
        <f>Bawana_NG!Q87</f>
        <v>49.14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688.54390910263328</v>
      </c>
      <c r="P87" s="77">
        <v>60.62</v>
      </c>
      <c r="Q87" s="77">
        <v>16.7</v>
      </c>
      <c r="R87" s="80">
        <v>0</v>
      </c>
      <c r="S87" s="80">
        <v>0</v>
      </c>
      <c r="T87" s="78">
        <f>SUMPRODUCT(LTA!F87:AJ87,LTA!F$101:AJ$101,LTA!F$104:AJ$104)</f>
        <v>22.56</v>
      </c>
      <c r="U87" s="78">
        <f>SUMPRODUCT(LTA!F87:AJ87,LTA!F$102:AJ$102,LTA!F$104:AJ$104)</f>
        <v>81.539999999999992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-10</v>
      </c>
      <c r="AA87" s="117">
        <f>STOA!I87</f>
        <v>175.80999999999995</v>
      </c>
      <c r="AB87" s="117">
        <f>-STOA!O87</f>
        <v>0</v>
      </c>
      <c r="AC87">
        <f t="shared" si="3"/>
        <v>10.510815032063519</v>
      </c>
      <c r="AD87">
        <f t="shared" si="4"/>
        <v>1163.8112027908417</v>
      </c>
      <c r="AE87">
        <f>'IDT-1'!C87</f>
        <v>-129.761</v>
      </c>
      <c r="AF87" s="26"/>
      <c r="AG87">
        <f t="shared" si="5"/>
        <v>1034.0502027908417</v>
      </c>
      <c r="AI87" s="75">
        <f>PXIL!I87</f>
        <v>0</v>
      </c>
      <c r="AJ87" s="75">
        <f>PXIL!O87</f>
        <v>0</v>
      </c>
      <c r="AK87" s="75">
        <f>RTM_IEX!I87</f>
        <v>33.840000000000003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16.288108720271801</v>
      </c>
      <c r="F88">
        <f>GT_Spot!Q88</f>
        <v>0</v>
      </c>
      <c r="G88">
        <f>PPCL_NG!Q88</f>
        <v>19.28</v>
      </c>
      <c r="H88">
        <f>PPCL_Spot!Q88</f>
        <v>20</v>
      </c>
      <c r="I88">
        <f>Bawana_NG!Q88</f>
        <v>49.14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691.26307313088796</v>
      </c>
      <c r="P88" s="77">
        <v>60.62</v>
      </c>
      <c r="Q88" s="77">
        <v>16.7</v>
      </c>
      <c r="R88" s="80">
        <v>0</v>
      </c>
      <c r="S88" s="80">
        <v>0</v>
      </c>
      <c r="T88" s="78">
        <f>SUMPRODUCT(LTA!F88:AJ88,LTA!F$101:AJ$101,LTA!F$104:AJ$104)</f>
        <v>22.63</v>
      </c>
      <c r="U88" s="78">
        <f>SUMPRODUCT(LTA!F88:AJ88,LTA!F$102:AJ$102,LTA!F$104:AJ$104)</f>
        <v>81.319999999999993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175.80999999999995</v>
      </c>
      <c r="AB88" s="117">
        <f>-STOA!O88</f>
        <v>0</v>
      </c>
      <c r="AC88">
        <f t="shared" si="3"/>
        <v>10.274450400290206</v>
      </c>
      <c r="AD88">
        <f t="shared" si="4"/>
        <v>1157.2767314508696</v>
      </c>
      <c r="AE88">
        <f>'IDT-1'!C88</f>
        <v>-130</v>
      </c>
      <c r="AF88" s="26"/>
      <c r="AG88">
        <f t="shared" si="5"/>
        <v>1027.2767314508696</v>
      </c>
      <c r="AI88" s="75">
        <f>PXIL!I88</f>
        <v>0</v>
      </c>
      <c r="AJ88" s="75">
        <f>PXIL!O88</f>
        <v>0</v>
      </c>
      <c r="AK88" s="75">
        <f>RTM_IEX!I88</f>
        <v>14.5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7.5422868548617048</v>
      </c>
      <c r="F89">
        <f>GT_Spot!Q89</f>
        <v>0</v>
      </c>
      <c r="G89">
        <f>PPCL_NG!Q89</f>
        <v>19.28</v>
      </c>
      <c r="H89">
        <f>PPCL_Spot!Q89</f>
        <v>5.77</v>
      </c>
      <c r="I89">
        <f>Bawana_NG!Q89</f>
        <v>49.14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684.19253680276006</v>
      </c>
      <c r="P89" s="77">
        <v>60.62</v>
      </c>
      <c r="Q89" s="77">
        <v>16.7</v>
      </c>
      <c r="R89" s="80">
        <v>0</v>
      </c>
      <c r="S89" s="80">
        <v>0</v>
      </c>
      <c r="T89" s="78">
        <f>SUMPRODUCT(LTA!F89:AJ89,LTA!F$101:AJ$101,LTA!F$104:AJ$104)</f>
        <v>22.69</v>
      </c>
      <c r="U89" s="78">
        <f>SUMPRODUCT(LTA!F89:AJ89,LTA!F$102:AJ$102,LTA!F$104:AJ$104)</f>
        <v>81.61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175.80999999999995</v>
      </c>
      <c r="AB89" s="117">
        <f>-STOA!O89</f>
        <v>0</v>
      </c>
      <c r="AC89">
        <f t="shared" si="3"/>
        <v>10.098218448187072</v>
      </c>
      <c r="AD89">
        <f t="shared" si="4"/>
        <v>1137.4266052094349</v>
      </c>
      <c r="AE89">
        <f>'IDT-1'!C89</f>
        <v>-120</v>
      </c>
      <c r="AF89" s="26"/>
      <c r="AG89">
        <f t="shared" si="5"/>
        <v>1017.4266052094349</v>
      </c>
      <c r="AI89" s="75">
        <f>PXIL!I89</f>
        <v>0</v>
      </c>
      <c r="AJ89" s="75">
        <f>PXIL!O89</f>
        <v>0</v>
      </c>
      <c r="AK89" s="75">
        <f>RTM_IEX!I89</f>
        <v>24.17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7.5422868548617048</v>
      </c>
      <c r="F90">
        <f>GT_Spot!Q90</f>
        <v>0</v>
      </c>
      <c r="G90">
        <f>PPCL_NG!Q90</f>
        <v>19.28</v>
      </c>
      <c r="H90">
        <f>PPCL_Spot!Q90</f>
        <v>5.77</v>
      </c>
      <c r="I90">
        <f>Bawana_NG!Q90</f>
        <v>49.14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684.19233925977016</v>
      </c>
      <c r="P90" s="77">
        <v>60.62</v>
      </c>
      <c r="Q90" s="77">
        <v>16.7</v>
      </c>
      <c r="R90" s="80">
        <v>0</v>
      </c>
      <c r="S90" s="80">
        <v>0</v>
      </c>
      <c r="T90" s="78">
        <f>SUMPRODUCT(LTA!F90:AJ90,LTA!F$101:AJ$101,LTA!F$104:AJ$104)</f>
        <v>22.74</v>
      </c>
      <c r="U90" s="78">
        <f>SUMPRODUCT(LTA!F90:AJ90,LTA!F$102:AJ$102,LTA!F$104:AJ$104)</f>
        <v>81.839999999999989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175.80999999999995</v>
      </c>
      <c r="AB90" s="117">
        <f>-STOA!O90</f>
        <v>0</v>
      </c>
      <c r="AC90">
        <f t="shared" si="3"/>
        <v>10.143272709808761</v>
      </c>
      <c r="AD90">
        <f t="shared" si="4"/>
        <v>1142.501353404823</v>
      </c>
      <c r="AE90">
        <f>'IDT-1'!C90</f>
        <v>-100</v>
      </c>
      <c r="AF90" s="26"/>
      <c r="AG90">
        <f t="shared" si="5"/>
        <v>1042.501353404823</v>
      </c>
      <c r="AI90" s="75">
        <f>PXIL!I90</f>
        <v>0</v>
      </c>
      <c r="AJ90" s="75">
        <f>PXIL!O90</f>
        <v>0</v>
      </c>
      <c r="AK90" s="75">
        <f>RTM_IEX!I90</f>
        <v>29.01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7.8965058236272876</v>
      </c>
      <c r="F91">
        <f>GT_Spot!Q91</f>
        <v>0</v>
      </c>
      <c r="G91">
        <f>PPCL_NG!Q91</f>
        <v>19.28</v>
      </c>
      <c r="H91">
        <f>PPCL_Spot!Q91</f>
        <v>5.9499999999999993</v>
      </c>
      <c r="I91">
        <f>Bawana_NG!Q91</f>
        <v>49.46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653.74838807599974</v>
      </c>
      <c r="P91" s="77">
        <v>60.62</v>
      </c>
      <c r="Q91" s="77">
        <v>16.7</v>
      </c>
      <c r="R91" s="80">
        <v>0</v>
      </c>
      <c r="S91" s="80">
        <v>0</v>
      </c>
      <c r="T91" s="78">
        <f>SUMPRODUCT(LTA!F91:AJ91,LTA!F$101:AJ$101,LTA!F$104:AJ$104)</f>
        <v>22.72</v>
      </c>
      <c r="U91" s="78">
        <f>SUMPRODUCT(LTA!F91:AJ91,LTA!F$102:AJ$102,LTA!F$104:AJ$104)</f>
        <v>81.949999999999989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-100</v>
      </c>
      <c r="AA91" s="117">
        <f>STOA!I91</f>
        <v>247.83999999999997</v>
      </c>
      <c r="AB91" s="117">
        <f>-STOA!O91</f>
        <v>0</v>
      </c>
      <c r="AC91">
        <f t="shared" si="3"/>
        <v>11.66055181853625</v>
      </c>
      <c r="AD91">
        <f t="shared" si="4"/>
        <v>1112.5143420810907</v>
      </c>
      <c r="AE91">
        <f>'IDT-1'!C91</f>
        <v>-65</v>
      </c>
      <c r="AF91" s="26"/>
      <c r="AG91">
        <f t="shared" si="5"/>
        <v>1047.5143420810907</v>
      </c>
      <c r="AI91" s="75">
        <f>PXIL!I91</f>
        <v>0</v>
      </c>
      <c r="AJ91" s="75">
        <f>PXIL!O91</f>
        <v>0</v>
      </c>
      <c r="AK91" s="75">
        <f>RTM_IEX!I91</f>
        <v>58.01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7.8965058236272876</v>
      </c>
      <c r="F92">
        <f>GT_Spot!Q92</f>
        <v>0</v>
      </c>
      <c r="G92">
        <f>PPCL_NG!Q92</f>
        <v>19.28</v>
      </c>
      <c r="H92">
        <f>PPCL_Spot!Q92</f>
        <v>5.9499999999999993</v>
      </c>
      <c r="I92">
        <f>Bawana_NG!Q92</f>
        <v>49.46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653.74888709891684</v>
      </c>
      <c r="P92" s="77">
        <v>60.62</v>
      </c>
      <c r="Q92" s="77">
        <v>16.7</v>
      </c>
      <c r="R92" s="80">
        <v>0</v>
      </c>
      <c r="S92" s="80">
        <v>0</v>
      </c>
      <c r="T92" s="78">
        <f>SUMPRODUCT(LTA!F92:AJ92,LTA!F$101:AJ$101,LTA!F$104:AJ$104)</f>
        <v>22.7</v>
      </c>
      <c r="U92" s="78">
        <f>SUMPRODUCT(LTA!F92:AJ92,LTA!F$102:AJ$102,LTA!F$104:AJ$104)</f>
        <v>82.199999999999989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-35</v>
      </c>
      <c r="AA92" s="117">
        <f>STOA!I92</f>
        <v>247.83999999999997</v>
      </c>
      <c r="AB92" s="117">
        <f>-STOA!O92</f>
        <v>0</v>
      </c>
      <c r="AC92">
        <f t="shared" si="3"/>
        <v>10.957901920995223</v>
      </c>
      <c r="AD92">
        <f t="shared" si="4"/>
        <v>1163.9474910015488</v>
      </c>
      <c r="AE92">
        <f>'IDT-1'!C92</f>
        <v>-110</v>
      </c>
      <c r="AF92" s="26"/>
      <c r="AG92">
        <f t="shared" si="5"/>
        <v>1053.9474910015488</v>
      </c>
      <c r="AI92" s="75">
        <f>PXIL!I92</f>
        <v>0</v>
      </c>
      <c r="AJ92" s="75">
        <f>PXIL!O92</f>
        <v>0</v>
      </c>
      <c r="AK92" s="75">
        <f>RTM_IEX!I92</f>
        <v>43.51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12.176363133130364</v>
      </c>
      <c r="F93">
        <f>GT_Spot!Q93</f>
        <v>0</v>
      </c>
      <c r="G93">
        <f>PPCL_NG!Q93</f>
        <v>19.28</v>
      </c>
      <c r="H93">
        <f>PPCL_Spot!Q93</f>
        <v>11</v>
      </c>
      <c r="I93">
        <f>Bawana_NG!Q93</f>
        <v>49.46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654.43598921523267</v>
      </c>
      <c r="P93" s="77">
        <v>60.62</v>
      </c>
      <c r="Q93" s="77">
        <v>16.7</v>
      </c>
      <c r="R93" s="80">
        <v>0</v>
      </c>
      <c r="S93" s="80">
        <v>0</v>
      </c>
      <c r="T93" s="78">
        <f>SUMPRODUCT(LTA!F93:AJ93,LTA!F$101:AJ$101,LTA!F$104:AJ$104)</f>
        <v>22.64</v>
      </c>
      <c r="U93" s="78">
        <f>SUMPRODUCT(LTA!F93:AJ93,LTA!F$102:AJ$102,LTA!F$104:AJ$104)</f>
        <v>82.24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-60</v>
      </c>
      <c r="AA93" s="117">
        <f>STOA!I93</f>
        <v>247.83999999999997</v>
      </c>
      <c r="AB93" s="117">
        <f>-STOA!O93</f>
        <v>0</v>
      </c>
      <c r="AC93">
        <f t="shared" si="3"/>
        <v>11.310332351997316</v>
      </c>
      <c r="AD93">
        <f t="shared" si="4"/>
        <v>1153.4220199963659</v>
      </c>
      <c r="AE93">
        <f>'IDT-1'!C93</f>
        <v>-77</v>
      </c>
      <c r="AF93" s="26"/>
      <c r="AG93">
        <f t="shared" si="5"/>
        <v>1076.4220199963659</v>
      </c>
      <c r="AI93" s="75">
        <f>PXIL!I93</f>
        <v>0</v>
      </c>
      <c r="AJ93" s="75">
        <f>PXIL!O93</f>
        <v>0</v>
      </c>
      <c r="AK93" s="75">
        <f>RTM_IEX!I93</f>
        <v>48.34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12.176363133130364</v>
      </c>
      <c r="F94">
        <f>GT_Spot!Q94</f>
        <v>0</v>
      </c>
      <c r="G94">
        <f>PPCL_NG!Q94</f>
        <v>19.28</v>
      </c>
      <c r="H94">
        <f>PPCL_Spot!Q94</f>
        <v>11</v>
      </c>
      <c r="I94">
        <f>Bawana_NG!Q94</f>
        <v>49.46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654.43598921523267</v>
      </c>
      <c r="P94" s="77">
        <v>60.62</v>
      </c>
      <c r="Q94" s="77">
        <v>16.7</v>
      </c>
      <c r="R94" s="80">
        <v>0</v>
      </c>
      <c r="S94" s="80">
        <v>0</v>
      </c>
      <c r="T94" s="78">
        <f>SUMPRODUCT(LTA!F94:AJ94,LTA!F$101:AJ$101,LTA!F$104:AJ$104)</f>
        <v>22.59</v>
      </c>
      <c r="U94" s="78">
        <f>SUMPRODUCT(LTA!F94:AJ94,LTA!F$102:AJ$102,LTA!F$104:AJ$104)</f>
        <v>82.31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-100</v>
      </c>
      <c r="AA94" s="117">
        <f>STOA!I94</f>
        <v>247.83999999999997</v>
      </c>
      <c r="AB94" s="117">
        <f>-STOA!O94</f>
        <v>0</v>
      </c>
      <c r="AC94">
        <f t="shared" si="3"/>
        <v>11.665633452885128</v>
      </c>
      <c r="AD94">
        <f t="shared" si="4"/>
        <v>1113.0867188954778</v>
      </c>
      <c r="AE94">
        <f>'IDT-1'!C94</f>
        <v>-15</v>
      </c>
      <c r="AF94" s="26"/>
      <c r="AG94">
        <f t="shared" si="5"/>
        <v>1098.0867188954778</v>
      </c>
      <c r="AI94" s="75">
        <f>PXIL!I94</f>
        <v>0</v>
      </c>
      <c r="AJ94" s="75">
        <f>PXIL!O94</f>
        <v>0</v>
      </c>
      <c r="AK94" s="75">
        <f>RTM_IEX!I94</f>
        <v>48.34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16.751887572333978</v>
      </c>
      <c r="F95">
        <f>GT_Spot!Q95</f>
        <v>0</v>
      </c>
      <c r="G95">
        <f>PPCL_NG!Q95</f>
        <v>19.28</v>
      </c>
      <c r="H95">
        <f>PPCL_Spot!Q95</f>
        <v>20</v>
      </c>
      <c r="I95">
        <f>Bawana_NG!Q95</f>
        <v>49.46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619.07685110139369</v>
      </c>
      <c r="P95" s="77">
        <v>60.62</v>
      </c>
      <c r="Q95" s="77">
        <v>16.7</v>
      </c>
      <c r="R95" s="80">
        <v>0</v>
      </c>
      <c r="S95" s="80">
        <v>0</v>
      </c>
      <c r="T95" s="78">
        <f>SUMPRODUCT(LTA!F95:AJ95,LTA!F$101:AJ$101,LTA!F$104:AJ$104)</f>
        <v>22.35</v>
      </c>
      <c r="U95" s="78">
        <f>SUMPRODUCT(LTA!F95:AJ95,LTA!F$102:AJ$102,LTA!F$104:AJ$104)</f>
        <v>82.38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-42</v>
      </c>
      <c r="AA95" s="117">
        <f>STOA!I95</f>
        <v>247.83999999999997</v>
      </c>
      <c r="AB95" s="117">
        <f>-STOA!O95</f>
        <v>0</v>
      </c>
      <c r="AC95">
        <f t="shared" si="3"/>
        <v>10.532118256261009</v>
      </c>
      <c r="AD95">
        <f t="shared" si="4"/>
        <v>1101.9266204174669</v>
      </c>
      <c r="AE95">
        <f>'IDT-1'!C95</f>
        <v>0</v>
      </c>
      <c r="AF95" s="26"/>
      <c r="AG95">
        <f t="shared" si="5"/>
        <v>1101.9266204174669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16.751887572333978</v>
      </c>
      <c r="F96">
        <f>GT_Spot!Q96</f>
        <v>0</v>
      </c>
      <c r="G96">
        <f>PPCL_NG!Q96</f>
        <v>19.28</v>
      </c>
      <c r="H96">
        <f>PPCL_Spot!Q96</f>
        <v>20</v>
      </c>
      <c r="I96">
        <f>Bawana_NG!Q96</f>
        <v>49.46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619.07685110139369</v>
      </c>
      <c r="P96" s="77">
        <v>60.62</v>
      </c>
      <c r="Q96" s="77">
        <v>16.7</v>
      </c>
      <c r="R96" s="80">
        <v>0</v>
      </c>
      <c r="S96" s="80">
        <v>0</v>
      </c>
      <c r="T96" s="78">
        <f>SUMPRODUCT(LTA!F96:AJ96,LTA!F$101:AJ$101,LTA!F$104:AJ$104)</f>
        <v>22.1</v>
      </c>
      <c r="U96" s="78">
        <f>SUMPRODUCT(LTA!F96:AJ96,LTA!F$102:AJ$102,LTA!F$104:AJ$104)</f>
        <v>82.56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-37</v>
      </c>
      <c r="AA96" s="117">
        <f>STOA!I96</f>
        <v>247.83999999999997</v>
      </c>
      <c r="AB96" s="117">
        <f>-STOA!O96</f>
        <v>0</v>
      </c>
      <c r="AC96">
        <f t="shared" si="3"/>
        <v>10.487111618650031</v>
      </c>
      <c r="AD96">
        <f t="shared" si="4"/>
        <v>1106.9016270550776</v>
      </c>
      <c r="AE96">
        <f>'IDT-1'!C96</f>
        <v>0</v>
      </c>
      <c r="AF96" s="26"/>
      <c r="AG96">
        <f t="shared" si="5"/>
        <v>1106.9016270550776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7.8965058236272876</v>
      </c>
      <c r="F97">
        <f>GT_Spot!Q97</f>
        <v>0</v>
      </c>
      <c r="G97">
        <f>PPCL_NG!Q97</f>
        <v>19.28</v>
      </c>
      <c r="H97">
        <f>PPCL_Spot!Q97</f>
        <v>5.9499999999999993</v>
      </c>
      <c r="I97">
        <f>Bawana_NG!Q97</f>
        <v>49.46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617.08242696730031</v>
      </c>
      <c r="P97" s="77">
        <v>60.62</v>
      </c>
      <c r="Q97" s="77">
        <v>16.7</v>
      </c>
      <c r="R97" s="80">
        <v>0</v>
      </c>
      <c r="S97" s="80">
        <v>0</v>
      </c>
      <c r="T97" s="78">
        <f>SUMPRODUCT(LTA!F97:AJ97,LTA!F$101:AJ$101,LTA!F$104:AJ$104)</f>
        <v>21.72</v>
      </c>
      <c r="U97" s="78">
        <f>SUMPRODUCT(LTA!F97:AJ97,LTA!F$102:AJ$102,LTA!F$104:AJ$104)</f>
        <v>82.63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247.83999999999997</v>
      </c>
      <c r="AB97" s="117">
        <f>-STOA!O97</f>
        <v>0</v>
      </c>
      <c r="AC97">
        <f t="shared" si="3"/>
        <v>10.158727796615047</v>
      </c>
      <c r="AD97">
        <f t="shared" si="4"/>
        <v>1094.0202049943125</v>
      </c>
      <c r="AE97">
        <f>'IDT-1'!C97</f>
        <v>0</v>
      </c>
      <c r="AF97" s="26"/>
      <c r="AG97">
        <f t="shared" si="5"/>
        <v>1094.0202049943125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7.8965058236272876</v>
      </c>
      <c r="F98">
        <f>GT_Spot!Q98</f>
        <v>0</v>
      </c>
      <c r="G98">
        <f>PPCL_NG!Q98</f>
        <v>19.28</v>
      </c>
      <c r="H98">
        <f>PPCL_Spot!Q98</f>
        <v>5.9499999999999993</v>
      </c>
      <c r="I98">
        <f>Bawana_NG!Q98</f>
        <v>49.46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617.51199737530749</v>
      </c>
      <c r="P98" s="77">
        <v>60.62</v>
      </c>
      <c r="Q98" s="77">
        <v>16.7</v>
      </c>
      <c r="R98" s="80">
        <v>0</v>
      </c>
      <c r="S98" s="80">
        <v>0</v>
      </c>
      <c r="T98" s="78">
        <f>SUMPRODUCT(LTA!F98:AJ98,LTA!F$101:AJ$101,LTA!F$104:AJ$104)</f>
        <v>21.42</v>
      </c>
      <c r="U98" s="78">
        <f>SUMPRODUCT(LTA!F98:AJ98,LTA!F$102:AJ$102,LTA!F$104:AJ$104)</f>
        <v>82.649999999999991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247.83999999999997</v>
      </c>
      <c r="AB98" s="117">
        <f>-STOA!O98</f>
        <v>0</v>
      </c>
      <c r="AC98">
        <f t="shared" si="3"/>
        <v>10.337606566649416</v>
      </c>
      <c r="AD98">
        <f t="shared" si="4"/>
        <v>1073.9908966322853</v>
      </c>
      <c r="AE98">
        <f>'IDT-1'!C98</f>
        <v>0</v>
      </c>
      <c r="AF98" s="26"/>
      <c r="AG98">
        <f t="shared" si="5"/>
        <v>1073.9908966322853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-45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0.23409549822908102</v>
      </c>
      <c r="F99">
        <f t="shared" si="6"/>
        <v>0</v>
      </c>
      <c r="G99">
        <f t="shared" si="6"/>
        <v>0.46271999999999947</v>
      </c>
      <c r="H99">
        <f t="shared" si="6"/>
        <v>0.19119327264837502</v>
      </c>
      <c r="I99">
        <f t="shared" si="6"/>
        <v>1.177706410803711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14.561055740098992</v>
      </c>
      <c r="P99" s="77">
        <f t="shared" si="6"/>
        <v>1.3319707472714315</v>
      </c>
      <c r="Q99" s="77">
        <f t="shared" si="6"/>
        <v>0.28616549069373975</v>
      </c>
      <c r="R99" s="80">
        <f t="shared" si="6"/>
        <v>0.29189617159209585</v>
      </c>
      <c r="S99" s="80">
        <f t="shared" si="6"/>
        <v>0</v>
      </c>
      <c r="T99" s="78">
        <f t="shared" si="6"/>
        <v>1.5394650000000003</v>
      </c>
      <c r="U99" s="78">
        <f t="shared" si="6"/>
        <v>1.7446999999999997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-1.295455</v>
      </c>
      <c r="AA99" s="117">
        <f t="shared" si="6"/>
        <v>4.5810499999999994</v>
      </c>
      <c r="AB99" s="117">
        <f t="shared" si="6"/>
        <v>0</v>
      </c>
      <c r="AC99">
        <f t="shared" si="6"/>
        <v>0.24836930430689119</v>
      </c>
      <c r="AD99">
        <f t="shared" si="6"/>
        <v>24.809011527030517</v>
      </c>
      <c r="AE99">
        <f t="shared" si="6"/>
        <v>-0.33085924999999999</v>
      </c>
      <c r="AG99">
        <f t="shared" si="6"/>
        <v>24.478152277030517</v>
      </c>
      <c r="AI99">
        <f t="shared" si="6"/>
        <v>0</v>
      </c>
      <c r="AJ99">
        <f t="shared" si="6"/>
        <v>0</v>
      </c>
      <c r="AK99">
        <f t="shared" si="6"/>
        <v>0.23156749999999998</v>
      </c>
      <c r="AL99">
        <f t="shared" si="6"/>
        <v>-0.28075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44823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GT_NG!T3</f>
        <v>12.181351582549187</v>
      </c>
      <c r="F3">
        <f>GT_Spot!T3</f>
        <v>0</v>
      </c>
      <c r="G3">
        <f>PPCL_NG!T3</f>
        <v>23.14</v>
      </c>
      <c r="H3">
        <f>PPCL_Spot!T3</f>
        <v>7</v>
      </c>
      <c r="I3">
        <f>Bawana_NG!T3</f>
        <v>69.59999999999998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796.75502451144541</v>
      </c>
      <c r="P3" s="77">
        <v>59.96</v>
      </c>
      <c r="Q3" s="77">
        <v>20.170000000000002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418.07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75.42</v>
      </c>
      <c r="Z3" s="75">
        <f>IEX!P3</f>
        <v>0</v>
      </c>
      <c r="AA3" s="117">
        <f>STOA!J3</f>
        <v>11.03</v>
      </c>
      <c r="AB3" s="117">
        <f>-STOA!P3</f>
        <v>0</v>
      </c>
      <c r="AC3">
        <f>SUMIF(B3:AB3,"&gt;0")*$AC$2-SUMIF(B3:AB3,"&lt;0")*($AC$2/(1-$AC$2))+SUMIF(AI3:AR3,"&gt;0")*$AC$2-SUMIF(AI3:AR3,"&lt;0")*($AC$2/(1-$AC$2))</f>
        <v>13.141272109627154</v>
      </c>
      <c r="AD3">
        <f>SUM(B3:AB3,AI3:AR3)-AC3</f>
        <v>1480.1851039843675</v>
      </c>
      <c r="AE3">
        <f>'IDT-1'!F3</f>
        <v>0</v>
      </c>
      <c r="AF3" s="26"/>
      <c r="AG3">
        <f>SUM(AD3:AF3)</f>
        <v>1480.1851039843675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12.181351582549187</v>
      </c>
      <c r="F4">
        <f>GT_Spot!T4</f>
        <v>0</v>
      </c>
      <c r="G4">
        <f>PPCL_NG!T4</f>
        <v>23.14</v>
      </c>
      <c r="H4">
        <f>PPCL_Spot!T4</f>
        <v>7</v>
      </c>
      <c r="I4">
        <f>Bawana_NG!T4</f>
        <v>69.59999999999998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796.75502451144541</v>
      </c>
      <c r="P4" s="77">
        <v>59.96</v>
      </c>
      <c r="Q4" s="77">
        <v>20.170000000000002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418.02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64.790000000000006</v>
      </c>
      <c r="Z4" s="75">
        <f>IEX!P4</f>
        <v>0</v>
      </c>
      <c r="AA4" s="117">
        <f>STOA!J4</f>
        <v>11.03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13.217480109627152</v>
      </c>
      <c r="AD4">
        <f t="shared" ref="AD4:AD67" si="1">SUM(B4:AB4,AI4:AR4)-AC4</f>
        <v>1488.7688959843672</v>
      </c>
      <c r="AE4">
        <f>'IDT-1'!F4</f>
        <v>0</v>
      </c>
      <c r="AF4" s="26"/>
      <c r="AG4">
        <f t="shared" ref="AG4:AG67" si="2">SUM(AD4:AF4)</f>
        <v>1488.7688959843672</v>
      </c>
      <c r="AI4" s="75">
        <f>PXIL!J4</f>
        <v>0</v>
      </c>
      <c r="AJ4" s="75">
        <f>PXIL!P4</f>
        <v>0</v>
      </c>
      <c r="AK4" s="75">
        <f>RTM_IEX!J4</f>
        <v>19.34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12.181351582549187</v>
      </c>
      <c r="F5">
        <f>GT_Spot!T5</f>
        <v>0</v>
      </c>
      <c r="G5">
        <f>PPCL_NG!T5</f>
        <v>23.14</v>
      </c>
      <c r="H5">
        <f>PPCL_Spot!T5</f>
        <v>7</v>
      </c>
      <c r="I5">
        <f>Bawana_NG!T5</f>
        <v>69.59999999999998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810.05420319114739</v>
      </c>
      <c r="P5" s="77">
        <v>59.96</v>
      </c>
      <c r="Q5" s="77">
        <v>20.170000000000002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417.97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49.31</v>
      </c>
      <c r="Z5" s="75">
        <f>IEX!P5</f>
        <v>0</v>
      </c>
      <c r="AA5" s="117">
        <f>STOA!J5</f>
        <v>11.03</v>
      </c>
      <c r="AB5" s="117">
        <f>-STOA!P5</f>
        <v>0</v>
      </c>
      <c r="AC5">
        <f t="shared" si="0"/>
        <v>13.027656882008531</v>
      </c>
      <c r="AD5">
        <f t="shared" si="1"/>
        <v>1467.387897891688</v>
      </c>
      <c r="AE5">
        <f>'IDT-1'!F5</f>
        <v>2.2879999999999998</v>
      </c>
      <c r="AF5" s="26"/>
      <c r="AG5">
        <f t="shared" si="2"/>
        <v>1469.675897891688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12.181351582549187</v>
      </c>
      <c r="F6">
        <f>GT_Spot!T6</f>
        <v>0</v>
      </c>
      <c r="G6">
        <f>PPCL_NG!T6</f>
        <v>23.14</v>
      </c>
      <c r="H6">
        <f>PPCL_Spot!T6</f>
        <v>7</v>
      </c>
      <c r="I6">
        <f>Bawana_NG!T6</f>
        <v>69.59999999999998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805.88887531274736</v>
      </c>
      <c r="P6" s="77">
        <v>59.96</v>
      </c>
      <c r="Q6" s="77">
        <v>20.170000000000002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417.92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27.07</v>
      </c>
      <c r="Z6" s="75">
        <f>IEX!P6</f>
        <v>0</v>
      </c>
      <c r="AA6" s="117">
        <f>STOA!J6</f>
        <v>11.03</v>
      </c>
      <c r="AB6" s="117">
        <f>-STOA!P6</f>
        <v>0</v>
      </c>
      <c r="AC6">
        <f t="shared" si="0"/>
        <v>12.794849996678609</v>
      </c>
      <c r="AD6">
        <f t="shared" si="1"/>
        <v>1441.165376898618</v>
      </c>
      <c r="AE6">
        <f>'IDT-1'!F6</f>
        <v>11</v>
      </c>
      <c r="AF6" s="26"/>
      <c r="AG6">
        <f t="shared" si="2"/>
        <v>1452.165376898618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12.181351582549187</v>
      </c>
      <c r="F7">
        <f>GT_Spot!T7</f>
        <v>0</v>
      </c>
      <c r="G7">
        <f>PPCL_NG!T7</f>
        <v>23.14</v>
      </c>
      <c r="H7">
        <f>PPCL_Spot!T7</f>
        <v>7</v>
      </c>
      <c r="I7">
        <f>Bawana_NG!T7</f>
        <v>69.59999999999998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798.83651098640325</v>
      </c>
      <c r="P7" s="77">
        <v>59.96</v>
      </c>
      <c r="Q7" s="77">
        <v>20.170000000000002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417.68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0.97</v>
      </c>
      <c r="Z7" s="75">
        <f>IEX!P7</f>
        <v>0</v>
      </c>
      <c r="AA7" s="117">
        <f>STOA!J7</f>
        <v>11.059999999999999</v>
      </c>
      <c r="AB7" s="117">
        <f>-STOA!P7</f>
        <v>0</v>
      </c>
      <c r="AC7">
        <f t="shared" si="0"/>
        <v>13.033948841938502</v>
      </c>
      <c r="AD7">
        <f t="shared" si="1"/>
        <v>1347.5639137270139</v>
      </c>
      <c r="AE7">
        <f>'IDT-1'!F7</f>
        <v>30</v>
      </c>
      <c r="AF7" s="26"/>
      <c r="AG7">
        <f t="shared" si="2"/>
        <v>1377.5639137270139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-60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12.181351582549187</v>
      </c>
      <c r="F8">
        <f>GT_Spot!T8</f>
        <v>0</v>
      </c>
      <c r="G8">
        <f>PPCL_NG!T8</f>
        <v>23.14</v>
      </c>
      <c r="H8">
        <f>PPCL_Spot!T8</f>
        <v>7</v>
      </c>
      <c r="I8">
        <f>Bawana_NG!T8</f>
        <v>69.59999999999998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789.54026911200333</v>
      </c>
      <c r="P8" s="77">
        <v>59.96</v>
      </c>
      <c r="Q8" s="77">
        <v>20.170000000000002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417.64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11.059999999999999</v>
      </c>
      <c r="AB8" s="117">
        <f>-STOA!P8</f>
        <v>0</v>
      </c>
      <c r="AC8">
        <f t="shared" si="0"/>
        <v>12.676910087777923</v>
      </c>
      <c r="AD8">
        <f t="shared" si="1"/>
        <v>1367.6147106067745</v>
      </c>
      <c r="AE8">
        <f>'IDT-1'!F8</f>
        <v>21.263000000000002</v>
      </c>
      <c r="AF8" s="26"/>
      <c r="AG8">
        <f t="shared" si="2"/>
        <v>1388.8777106067744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12.181351582549187</v>
      </c>
      <c r="F9">
        <f>GT_Spot!T9</f>
        <v>0</v>
      </c>
      <c r="G9">
        <f>PPCL_NG!T9</f>
        <v>23.14</v>
      </c>
      <c r="H9">
        <f>PPCL_Spot!T9</f>
        <v>7</v>
      </c>
      <c r="I9">
        <f>Bawana_NG!T9</f>
        <v>69.59999999999998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783.23400250361738</v>
      </c>
      <c r="P9" s="77">
        <v>59.96</v>
      </c>
      <c r="Q9" s="77">
        <v>20.170000000000002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417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11.059999999999999</v>
      </c>
      <c r="AB9" s="117">
        <f>-STOA!P9</f>
        <v>0</v>
      </c>
      <c r="AC9">
        <f t="shared" si="0"/>
        <v>13.104079955344869</v>
      </c>
      <c r="AD9">
        <f t="shared" si="1"/>
        <v>1305.2412741308217</v>
      </c>
      <c r="AE9">
        <f>'IDT-1'!F9</f>
        <v>10.413</v>
      </c>
      <c r="AF9" s="26"/>
      <c r="AG9">
        <f t="shared" si="2"/>
        <v>1315.6542741308217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12.181351582549187</v>
      </c>
      <c r="F10">
        <f>GT_Spot!T10</f>
        <v>0</v>
      </c>
      <c r="G10">
        <f>PPCL_NG!T10</f>
        <v>23.14</v>
      </c>
      <c r="H10">
        <f>PPCL_Spot!T10</f>
        <v>7</v>
      </c>
      <c r="I10">
        <f>Bawana_NG!T10</f>
        <v>69.59999999999998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786.28373401801537</v>
      </c>
      <c r="P10" s="77">
        <v>59.96</v>
      </c>
      <c r="Q10" s="77">
        <v>20.170000000000002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416.9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11.059999999999999</v>
      </c>
      <c r="AB10" s="117">
        <f>-STOA!P10</f>
        <v>0</v>
      </c>
      <c r="AC10">
        <f t="shared" si="0"/>
        <v>12.730521854172782</v>
      </c>
      <c r="AD10">
        <f t="shared" si="1"/>
        <v>1353.5645637463917</v>
      </c>
      <c r="AE10">
        <f>'IDT-1'!F10</f>
        <v>0</v>
      </c>
      <c r="AF10" s="26"/>
      <c r="AG10">
        <f t="shared" si="2"/>
        <v>1353.5645637463917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-40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12.181351582549187</v>
      </c>
      <c r="F11">
        <f>GT_Spot!T11</f>
        <v>0</v>
      </c>
      <c r="G11">
        <f>PPCL_NG!T11</f>
        <v>23.14</v>
      </c>
      <c r="H11">
        <f>PPCL_Spot!T11</f>
        <v>7</v>
      </c>
      <c r="I11">
        <f>Bawana_NG!T11</f>
        <v>69.59999999999998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791.08214481487448</v>
      </c>
      <c r="P11" s="77">
        <v>59.96</v>
      </c>
      <c r="Q11" s="77">
        <v>20.170000000000002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416.68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10.95</v>
      </c>
      <c r="AB11" s="117">
        <f>-STOA!P11</f>
        <v>0</v>
      </c>
      <c r="AC11">
        <f t="shared" si="0"/>
        <v>13.036187694851003</v>
      </c>
      <c r="AD11">
        <f t="shared" si="1"/>
        <v>1327.7273087025728</v>
      </c>
      <c r="AE11">
        <f>'IDT-1'!F11</f>
        <v>0</v>
      </c>
      <c r="AF11" s="26"/>
      <c r="AG11">
        <f t="shared" si="2"/>
        <v>1327.7273087025728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-70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12.181351582549187</v>
      </c>
      <c r="F12">
        <f>GT_Spot!T12</f>
        <v>0</v>
      </c>
      <c r="G12">
        <f>PPCL_NG!T12</f>
        <v>23.14</v>
      </c>
      <c r="H12">
        <f>PPCL_Spot!T12</f>
        <v>7</v>
      </c>
      <c r="I12">
        <f>Bawana_NG!T12</f>
        <v>69.59999999999998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791.08214481487448</v>
      </c>
      <c r="P12" s="77">
        <v>59.96</v>
      </c>
      <c r="Q12" s="77">
        <v>20.170000000000002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399.53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10.95</v>
      </c>
      <c r="AB12" s="117">
        <f>-STOA!P12</f>
        <v>0</v>
      </c>
      <c r="AC12">
        <f t="shared" si="0"/>
        <v>12.885267694851002</v>
      </c>
      <c r="AD12">
        <f t="shared" si="1"/>
        <v>1310.7282287025726</v>
      </c>
      <c r="AE12">
        <f>'IDT-1'!F12</f>
        <v>0</v>
      </c>
      <c r="AF12" s="26"/>
      <c r="AG12">
        <f t="shared" si="2"/>
        <v>1310.7282287025726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-70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12.181351582549187</v>
      </c>
      <c r="F13">
        <f>GT_Spot!T13</f>
        <v>0</v>
      </c>
      <c r="G13">
        <f>PPCL_NG!T13</f>
        <v>23.14</v>
      </c>
      <c r="H13">
        <f>PPCL_Spot!T13</f>
        <v>7</v>
      </c>
      <c r="I13">
        <f>Bawana_NG!T13</f>
        <v>69.59999999999998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776.51072998436132</v>
      </c>
      <c r="P13" s="77">
        <v>59.96</v>
      </c>
      <c r="Q13" s="77">
        <v>20.170000000000002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370.90999999999997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10.95</v>
      </c>
      <c r="AB13" s="117">
        <f>-STOA!P13</f>
        <v>0</v>
      </c>
      <c r="AC13">
        <f t="shared" si="0"/>
        <v>13.259824083729088</v>
      </c>
      <c r="AD13">
        <f t="shared" si="1"/>
        <v>1182.1622574831813</v>
      </c>
      <c r="AE13">
        <f>'IDT-1'!F13</f>
        <v>0</v>
      </c>
      <c r="AF13" s="26"/>
      <c r="AG13">
        <f t="shared" si="2"/>
        <v>1182.1622574831813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-155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12.181351582549187</v>
      </c>
      <c r="F14">
        <f>GT_Spot!T14</f>
        <v>0</v>
      </c>
      <c r="G14">
        <f>PPCL_NG!T14</f>
        <v>23.14</v>
      </c>
      <c r="H14">
        <f>PPCL_Spot!T14</f>
        <v>7</v>
      </c>
      <c r="I14">
        <f>Bawana_NG!T14</f>
        <v>69.59999999999998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758.83706371763628</v>
      </c>
      <c r="P14" s="77">
        <v>59.96</v>
      </c>
      <c r="Q14" s="77">
        <v>20.170000000000002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370.75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10.95</v>
      </c>
      <c r="AB14" s="117">
        <f>-STOA!P14</f>
        <v>0</v>
      </c>
      <c r="AC14">
        <f t="shared" si="0"/>
        <v>13.058497182970932</v>
      </c>
      <c r="AD14">
        <f t="shared" si="1"/>
        <v>1169.5299181172145</v>
      </c>
      <c r="AE14">
        <f>'IDT-1'!F14</f>
        <v>0</v>
      </c>
      <c r="AF14" s="26"/>
      <c r="AG14">
        <f t="shared" si="2"/>
        <v>1169.5299181172145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-150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12.181351582549187</v>
      </c>
      <c r="F15">
        <f>GT_Spot!T15</f>
        <v>0</v>
      </c>
      <c r="G15">
        <f>PPCL_NG!T15</f>
        <v>23.14</v>
      </c>
      <c r="H15">
        <f>PPCL_Spot!T15</f>
        <v>6.9979417818288727</v>
      </c>
      <c r="I15">
        <f>Bawana_NG!T15</f>
        <v>69.59999999999998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735.48444668025957</v>
      </c>
      <c r="P15" s="77">
        <v>59.96</v>
      </c>
      <c r="Q15" s="77">
        <v>20.170000000000002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369.36999999999995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10.979999999999999</v>
      </c>
      <c r="AB15" s="117">
        <f>-STOA!P15</f>
        <v>0</v>
      </c>
      <c r="AC15">
        <f t="shared" si="0"/>
        <v>12.663533490278203</v>
      </c>
      <c r="AD15">
        <f t="shared" si="1"/>
        <v>1165.2202065543593</v>
      </c>
      <c r="AE15">
        <f>'IDT-1'!F15</f>
        <v>0</v>
      </c>
      <c r="AF15" s="26"/>
      <c r="AG15">
        <f t="shared" si="2"/>
        <v>1165.2202065543593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-130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12.181351582549187</v>
      </c>
      <c r="F16">
        <f>GT_Spot!T16</f>
        <v>0</v>
      </c>
      <c r="G16">
        <f>PPCL_NG!T16</f>
        <v>23.14</v>
      </c>
      <c r="H16">
        <f>PPCL_Spot!T16</f>
        <v>6.9979417818288727</v>
      </c>
      <c r="I16">
        <f>Bawana_NG!T16</f>
        <v>69.59999999999998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712.55795981163396</v>
      </c>
      <c r="P16" s="77">
        <v>59.96</v>
      </c>
      <c r="Q16" s="77">
        <v>20.170000000000002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369.21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10.979999999999999</v>
      </c>
      <c r="AB16" s="117">
        <f>-STOA!P16</f>
        <v>0</v>
      </c>
      <c r="AC16">
        <f t="shared" si="0"/>
        <v>12.371591130612345</v>
      </c>
      <c r="AD16">
        <f t="shared" si="1"/>
        <v>1152.4256620453996</v>
      </c>
      <c r="AE16">
        <f>'IDT-1'!F16</f>
        <v>0</v>
      </c>
      <c r="AF16" s="26"/>
      <c r="AG16">
        <f t="shared" si="2"/>
        <v>1152.4256620453996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-120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12.181351582549187</v>
      </c>
      <c r="F17">
        <f>GT_Spot!T17</f>
        <v>0</v>
      </c>
      <c r="G17">
        <f>PPCL_NG!T17</f>
        <v>23.14</v>
      </c>
      <c r="H17">
        <f>PPCL_Spot!T17</f>
        <v>6.9979417818288727</v>
      </c>
      <c r="I17">
        <f>Bawana_NG!T17</f>
        <v>69.59999999999998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688.82927363104511</v>
      </c>
      <c r="P17" s="77">
        <v>59.96</v>
      </c>
      <c r="Q17" s="77">
        <v>20.170000000000002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369.10999999999996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10.979999999999999</v>
      </c>
      <c r="AB17" s="117">
        <f>-STOA!P17</f>
        <v>0</v>
      </c>
      <c r="AC17">
        <f t="shared" si="0"/>
        <v>11.096523389559724</v>
      </c>
      <c r="AD17">
        <f t="shared" si="1"/>
        <v>1249.8720436058634</v>
      </c>
      <c r="AE17">
        <f>'IDT-1'!F17</f>
        <v>0</v>
      </c>
      <c r="AF17" s="26"/>
      <c r="AG17">
        <f t="shared" si="2"/>
        <v>1249.8720436058634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12.181351582549187</v>
      </c>
      <c r="F18">
        <f>GT_Spot!T18</f>
        <v>0</v>
      </c>
      <c r="G18">
        <f>PPCL_NG!T18</f>
        <v>23.14</v>
      </c>
      <c r="H18">
        <f>PPCL_Spot!T18</f>
        <v>6.9979417818288727</v>
      </c>
      <c r="I18">
        <f>Bawana_NG!T18</f>
        <v>69.59999999999998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668.09725507049916</v>
      </c>
      <c r="P18" s="77">
        <v>59.96</v>
      </c>
      <c r="Q18" s="77">
        <v>20.170000000000002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369.01999999999992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10.979999999999999</v>
      </c>
      <c r="AB18" s="117">
        <f>-STOA!P18</f>
        <v>0</v>
      </c>
      <c r="AC18">
        <f t="shared" si="0"/>
        <v>10.91328962622692</v>
      </c>
      <c r="AD18">
        <f t="shared" si="1"/>
        <v>1229.2332588086501</v>
      </c>
      <c r="AE18">
        <f>'IDT-1'!F18</f>
        <v>0</v>
      </c>
      <c r="AF18" s="26"/>
      <c r="AG18">
        <f t="shared" si="2"/>
        <v>1229.2332588086501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12.181351582549187</v>
      </c>
      <c r="F19">
        <f>GT_Spot!T19</f>
        <v>0</v>
      </c>
      <c r="G19">
        <f>PPCL_NG!T19</f>
        <v>23.14</v>
      </c>
      <c r="H19">
        <f>PPCL_Spot!T19</f>
        <v>6.9979417818288727</v>
      </c>
      <c r="I19">
        <f>Bawana_NG!T19</f>
        <v>69.59999999999998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646.93189618961947</v>
      </c>
      <c r="P19" s="77">
        <v>59.96</v>
      </c>
      <c r="Q19" s="77">
        <v>20.170000000000002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368.66999999999996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10.85</v>
      </c>
      <c r="AB19" s="117">
        <f>-STOA!P19</f>
        <v>0</v>
      </c>
      <c r="AC19">
        <f t="shared" si="0"/>
        <v>10.722810468075178</v>
      </c>
      <c r="AD19">
        <f t="shared" si="1"/>
        <v>1207.7783790859223</v>
      </c>
      <c r="AE19">
        <f>'IDT-1'!F19</f>
        <v>0</v>
      </c>
      <c r="AF19" s="26"/>
      <c r="AG19">
        <f t="shared" si="2"/>
        <v>1207.7783790859223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12.181351582549187</v>
      </c>
      <c r="F20">
        <f>GT_Spot!T20</f>
        <v>0</v>
      </c>
      <c r="G20">
        <f>PPCL_NG!T20</f>
        <v>23.14</v>
      </c>
      <c r="H20">
        <f>PPCL_Spot!T20</f>
        <v>6.9979417818288727</v>
      </c>
      <c r="I20">
        <f>Bawana_NG!T20</f>
        <v>69.59999999999998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636.48042294075492</v>
      </c>
      <c r="P20" s="77">
        <v>59.96</v>
      </c>
      <c r="Q20" s="77">
        <v>20.170000000000002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368.54999999999995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10.85</v>
      </c>
      <c r="AB20" s="117">
        <f>-STOA!P20</f>
        <v>0</v>
      </c>
      <c r="AC20">
        <f t="shared" si="0"/>
        <v>10.629781503485169</v>
      </c>
      <c r="AD20">
        <f t="shared" si="1"/>
        <v>1197.2999348016476</v>
      </c>
      <c r="AE20">
        <f>'IDT-1'!F20</f>
        <v>0</v>
      </c>
      <c r="AF20" s="26"/>
      <c r="AG20">
        <f t="shared" si="2"/>
        <v>1197.2999348016476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12.181351582549187</v>
      </c>
      <c r="F21">
        <f>GT_Spot!T21</f>
        <v>0</v>
      </c>
      <c r="G21">
        <f>PPCL_NG!T21</f>
        <v>23.14</v>
      </c>
      <c r="H21">
        <f>PPCL_Spot!T21</f>
        <v>6.9979417818288727</v>
      </c>
      <c r="I21">
        <f>Bawana_NG!T21</f>
        <v>69.59999999999998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634.38242398525927</v>
      </c>
      <c r="P21" s="77">
        <v>59.96</v>
      </c>
      <c r="Q21" s="77">
        <v>20.170000000000002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364.30999999999995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10.85</v>
      </c>
      <c r="AB21" s="117">
        <f>-STOA!P21</f>
        <v>0</v>
      </c>
      <c r="AC21">
        <f t="shared" si="0"/>
        <v>11.151085401619504</v>
      </c>
      <c r="AD21">
        <f t="shared" si="1"/>
        <v>1125.4406319480179</v>
      </c>
      <c r="AE21">
        <f>'IDT-1'!F21</f>
        <v>0</v>
      </c>
      <c r="AF21" s="26"/>
      <c r="AG21">
        <f t="shared" si="2"/>
        <v>1125.4406319480179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-65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12.179700499168053</v>
      </c>
      <c r="F22">
        <f>GT_Spot!T22</f>
        <v>0</v>
      </c>
      <c r="G22">
        <f>PPCL_NG!T22</f>
        <v>23.14</v>
      </c>
      <c r="H22">
        <f>PPCL_Spot!T22</f>
        <v>6.9979417818288727</v>
      </c>
      <c r="I22">
        <f>Bawana_NG!T22</f>
        <v>69.59999999999998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614.54190430378503</v>
      </c>
      <c r="P22" s="77">
        <v>59.96</v>
      </c>
      <c r="Q22" s="77">
        <v>20.170000000000002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364.22999999999996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10.85</v>
      </c>
      <c r="AB22" s="117">
        <f>-STOA!P22</f>
        <v>0</v>
      </c>
      <c r="AC22">
        <f t="shared" si="0"/>
        <v>10.441196009946079</v>
      </c>
      <c r="AD22">
        <f t="shared" si="1"/>
        <v>1176.0583505748357</v>
      </c>
      <c r="AE22">
        <f>'IDT-1'!F22</f>
        <v>0</v>
      </c>
      <c r="AF22" s="26"/>
      <c r="AG22">
        <f t="shared" si="2"/>
        <v>1176.0583505748357</v>
      </c>
      <c r="AI22" s="75">
        <f>PXIL!J22</f>
        <v>0</v>
      </c>
      <c r="AJ22" s="75">
        <f>PXIL!P22</f>
        <v>0</v>
      </c>
      <c r="AK22" s="75">
        <f>RTM_IEX!J22</f>
        <v>4.83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12.179700499168053</v>
      </c>
      <c r="F23">
        <f>GT_Spot!T23</f>
        <v>0</v>
      </c>
      <c r="G23">
        <f>PPCL_NG!T23</f>
        <v>23.14</v>
      </c>
      <c r="H23">
        <f>PPCL_Spot!T23</f>
        <v>6.9979417818288727</v>
      </c>
      <c r="I23">
        <f>Bawana_NG!T23</f>
        <v>69.59999999999998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600.48204407841297</v>
      </c>
      <c r="P23" s="77">
        <v>59.96</v>
      </c>
      <c r="Q23" s="77">
        <v>20.170000000000002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363.99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10.76</v>
      </c>
      <c r="AB23" s="117">
        <f>-STOA!P23</f>
        <v>0</v>
      </c>
      <c r="AC23">
        <f t="shared" si="0"/>
        <v>10.671576978461598</v>
      </c>
      <c r="AD23">
        <f t="shared" si="1"/>
        <v>1111.6081093809482</v>
      </c>
      <c r="AE23">
        <f>'IDT-1'!F23</f>
        <v>0</v>
      </c>
      <c r="AF23" s="26"/>
      <c r="AG23">
        <f t="shared" si="2"/>
        <v>1111.6081093809482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-45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12.179700499168053</v>
      </c>
      <c r="F24">
        <f>GT_Spot!T24</f>
        <v>0</v>
      </c>
      <c r="G24">
        <f>PPCL_NG!T24</f>
        <v>23.14</v>
      </c>
      <c r="H24">
        <f>PPCL_Spot!T24</f>
        <v>6.9979417818288727</v>
      </c>
      <c r="I24">
        <f>Bawana_NG!T24</f>
        <v>69.59999999999998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586.45611590503722</v>
      </c>
      <c r="P24" s="77">
        <v>59.96</v>
      </c>
      <c r="Q24" s="77">
        <v>20.170000000000002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363.92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10.76</v>
      </c>
      <c r="AB24" s="117">
        <f>-STOA!P24</f>
        <v>0</v>
      </c>
      <c r="AC24">
        <f t="shared" si="0"/>
        <v>10.148017072037101</v>
      </c>
      <c r="AD24">
        <f t="shared" si="1"/>
        <v>1143.0357411139969</v>
      </c>
      <c r="AE24">
        <f>'IDT-1'!F24</f>
        <v>0</v>
      </c>
      <c r="AF24" s="26"/>
      <c r="AG24">
        <f t="shared" si="2"/>
        <v>1143.0357411139969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8.2742574257425758</v>
      </c>
      <c r="F25">
        <f>GT_Spot!T25</f>
        <v>0</v>
      </c>
      <c r="G25">
        <f>PPCL_NG!T25</f>
        <v>23.14</v>
      </c>
      <c r="H25">
        <f>PPCL_Spot!T25</f>
        <v>5.53</v>
      </c>
      <c r="I25">
        <f>Bawana_NG!T25</f>
        <v>69.59999999999998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689.40939360095661</v>
      </c>
      <c r="P25" s="77">
        <v>59.96</v>
      </c>
      <c r="Q25" s="77">
        <v>20.170000000000002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363.75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10.76</v>
      </c>
      <c r="AB25" s="117">
        <f>-STOA!P25</f>
        <v>0</v>
      </c>
      <c r="AC25">
        <f t="shared" si="0"/>
        <v>11.626693055588625</v>
      </c>
      <c r="AD25">
        <f t="shared" si="1"/>
        <v>1168.9669579711103</v>
      </c>
      <c r="AE25">
        <f>'IDT-1'!F25</f>
        <v>0</v>
      </c>
      <c r="AF25" s="26"/>
      <c r="AG25">
        <f t="shared" si="2"/>
        <v>1168.9669579711103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-70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8.2742574257425758</v>
      </c>
      <c r="F26">
        <f>GT_Spot!T26</f>
        <v>0</v>
      </c>
      <c r="G26">
        <f>PPCL_NG!T26</f>
        <v>23.14</v>
      </c>
      <c r="H26">
        <f>PPCL_Spot!T26</f>
        <v>5.8017063842306555</v>
      </c>
      <c r="I26">
        <f>Bawana_NG!T26</f>
        <v>69.59999999999998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800.93463265232276</v>
      </c>
      <c r="P26" s="77">
        <v>59.96</v>
      </c>
      <c r="Q26" s="77">
        <v>20.170000000000002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392.17999999999995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-209</v>
      </c>
      <c r="AA26" s="117">
        <f>STOA!J26</f>
        <v>10.76</v>
      </c>
      <c r="AB26" s="117">
        <f>-STOA!P26</f>
        <v>0</v>
      </c>
      <c r="AC26">
        <f t="shared" si="0"/>
        <v>14.538656277116793</v>
      </c>
      <c r="AD26">
        <f t="shared" si="1"/>
        <v>1117.2819401851791</v>
      </c>
      <c r="AE26">
        <f>'IDT-1'!F26</f>
        <v>0</v>
      </c>
      <c r="AF26" s="26"/>
      <c r="AG26">
        <f t="shared" si="2"/>
        <v>1117.2819401851791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-50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8.2742574257425758</v>
      </c>
      <c r="F27">
        <f>GT_Spot!T27</f>
        <v>0</v>
      </c>
      <c r="G27">
        <f>PPCL_NG!T27</f>
        <v>23.14</v>
      </c>
      <c r="H27">
        <f>PPCL_Spot!T27</f>
        <v>5.8017063842306555</v>
      </c>
      <c r="I27">
        <f>Bawana_NG!T27</f>
        <v>69.59999999999998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803.87211381202997</v>
      </c>
      <c r="P27" s="77">
        <v>59.96</v>
      </c>
      <c r="Q27" s="77">
        <v>20.170000000000002</v>
      </c>
      <c r="R27" s="80">
        <v>4.5674540389972149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413.60999999999996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-251</v>
      </c>
      <c r="AA27" s="117">
        <f>STOA!J27</f>
        <v>10.66</v>
      </c>
      <c r="AB27" s="117">
        <f>-STOA!P27</f>
        <v>0</v>
      </c>
      <c r="AC27">
        <f t="shared" si="0"/>
        <v>14.934074686687829</v>
      </c>
      <c r="AD27">
        <f t="shared" si="1"/>
        <v>1177.8914569743126</v>
      </c>
      <c r="AE27">
        <f>'IDT-1'!F27</f>
        <v>0</v>
      </c>
      <c r="AF27" s="26"/>
      <c r="AG27">
        <f t="shared" si="2"/>
        <v>1177.8914569743126</v>
      </c>
      <c r="AI27" s="75">
        <f>PXIL!J27</f>
        <v>0</v>
      </c>
      <c r="AJ27" s="75">
        <f>PXIL!P27</f>
        <v>0</v>
      </c>
      <c r="AK27" s="75">
        <f>RTM_IEX!J27</f>
        <v>24.17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8.2742574257425758</v>
      </c>
      <c r="F28">
        <f>GT_Spot!T28</f>
        <v>0</v>
      </c>
      <c r="G28">
        <f>PPCL_NG!T28</f>
        <v>23.14</v>
      </c>
      <c r="H28">
        <f>PPCL_Spot!T28</f>
        <v>5.8017063842306555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823.13480713375702</v>
      </c>
      <c r="P28" s="77">
        <v>59.96</v>
      </c>
      <c r="Q28" s="77">
        <v>20.170000000000002</v>
      </c>
      <c r="R28" s="80">
        <v>8.4</v>
      </c>
      <c r="S28" s="80">
        <v>0</v>
      </c>
      <c r="T28" s="78">
        <f>SUMPRODUCT(LTA!F28:AJ28,LTA!F$101:AJ$101,LTA!F$105:AJ$105)</f>
        <v>2.16</v>
      </c>
      <c r="U28" s="78">
        <f>SUMPRODUCT(LTA!F28:AJ28,LTA!F$102:AJ$102,LTA!F$105:AJ$105)</f>
        <v>417.27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-255</v>
      </c>
      <c r="AA28" s="117">
        <f>STOA!J28</f>
        <v>10.66</v>
      </c>
      <c r="AB28" s="117">
        <f>-STOA!P28</f>
        <v>0</v>
      </c>
      <c r="AC28">
        <f t="shared" si="0"/>
        <v>15.181537302464633</v>
      </c>
      <c r="AD28">
        <f t="shared" si="1"/>
        <v>1197.7292336412656</v>
      </c>
      <c r="AE28">
        <f>'IDT-1'!F28</f>
        <v>0</v>
      </c>
      <c r="AF28" s="26"/>
      <c r="AG28">
        <f t="shared" si="2"/>
        <v>1197.7292336412656</v>
      </c>
      <c r="AI28" s="75">
        <f>PXIL!J28</f>
        <v>0</v>
      </c>
      <c r="AJ28" s="75">
        <f>PXIL!P28</f>
        <v>0</v>
      </c>
      <c r="AK28" s="75">
        <f>RTM_IEX!J28</f>
        <v>19.34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8.2742574257425758</v>
      </c>
      <c r="F29">
        <f>GT_Spot!T29</f>
        <v>0</v>
      </c>
      <c r="G29">
        <f>PPCL_NG!T29</f>
        <v>23.14</v>
      </c>
      <c r="H29">
        <f>PPCL_Spot!T29</f>
        <v>5.8017063842306555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823.13480713375702</v>
      </c>
      <c r="P29" s="77">
        <v>59.96</v>
      </c>
      <c r="Q29" s="77">
        <v>20.170000000000002</v>
      </c>
      <c r="R29" s="80">
        <v>13.229999999999999</v>
      </c>
      <c r="S29" s="80">
        <v>0</v>
      </c>
      <c r="T29" s="78">
        <f>SUMPRODUCT(LTA!F29:AJ29,LTA!F$101:AJ$101,LTA!F$105:AJ$105)</f>
        <v>3.06</v>
      </c>
      <c r="U29" s="78">
        <f>SUMPRODUCT(LTA!F29:AJ29,LTA!F$102:AJ$102,LTA!F$105:AJ$105)</f>
        <v>423.21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-250</v>
      </c>
      <c r="AA29" s="117">
        <f>STOA!J29</f>
        <v>10.66</v>
      </c>
      <c r="AB29" s="117">
        <f>-STOA!P29</f>
        <v>0</v>
      </c>
      <c r="AC29">
        <f t="shared" si="0"/>
        <v>15.282346664853659</v>
      </c>
      <c r="AD29">
        <f t="shared" si="1"/>
        <v>1219.128424278877</v>
      </c>
      <c r="AE29">
        <f>'IDT-1'!F29</f>
        <v>0</v>
      </c>
      <c r="AF29" s="26"/>
      <c r="AG29">
        <f t="shared" si="2"/>
        <v>1219.128424278877</v>
      </c>
      <c r="AI29" s="75">
        <f>PXIL!J29</f>
        <v>0</v>
      </c>
      <c r="AJ29" s="75">
        <f>PXIL!P29</f>
        <v>0</v>
      </c>
      <c r="AK29" s="75">
        <f>RTM_IEX!J29</f>
        <v>24.17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8.0497456189937839</v>
      </c>
      <c r="F30">
        <f>GT_Spot!T30</f>
        <v>0</v>
      </c>
      <c r="G30">
        <f>PPCL_NG!T30</f>
        <v>23.14</v>
      </c>
      <c r="H30">
        <f>PPCL_Spot!T30</f>
        <v>5.8017063842306555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824.33194717655692</v>
      </c>
      <c r="P30" s="77">
        <v>59.96</v>
      </c>
      <c r="Q30" s="77">
        <v>20.170000000000002</v>
      </c>
      <c r="R30" s="80">
        <v>19.11</v>
      </c>
      <c r="S30" s="80">
        <v>0</v>
      </c>
      <c r="T30" s="78">
        <f>SUMPRODUCT(LTA!F30:AJ30,LTA!F$101:AJ$101,LTA!F$105:AJ$105)</f>
        <v>6.6899999999999995</v>
      </c>
      <c r="U30" s="78">
        <f>SUMPRODUCT(LTA!F30:AJ30,LTA!F$102:AJ$102,LTA!F$105:AJ$105)</f>
        <v>429.73999999999995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-204</v>
      </c>
      <c r="AA30" s="117">
        <f>STOA!J30</f>
        <v>10.66</v>
      </c>
      <c r="AB30" s="117">
        <f>-STOA!P30</f>
        <v>0</v>
      </c>
      <c r="AC30">
        <f t="shared" si="0"/>
        <v>15.077311752975783</v>
      </c>
      <c r="AD30">
        <f t="shared" si="1"/>
        <v>1228.1760874268057</v>
      </c>
      <c r="AE30">
        <f>'IDT-1'!F30</f>
        <v>0</v>
      </c>
      <c r="AF30" s="26"/>
      <c r="AG30">
        <f t="shared" si="2"/>
        <v>1228.1760874268057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-30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12.181351582549187</v>
      </c>
      <c r="F31">
        <f>GT_Spot!T31</f>
        <v>0</v>
      </c>
      <c r="G31">
        <f>PPCL_NG!T31</f>
        <v>23.14</v>
      </c>
      <c r="H31">
        <f>PPCL_Spot!T31</f>
        <v>5.53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715.40084070624516</v>
      </c>
      <c r="P31" s="77">
        <v>59.96</v>
      </c>
      <c r="Q31" s="77">
        <v>20.170000000000002</v>
      </c>
      <c r="R31" s="80">
        <v>19.2</v>
      </c>
      <c r="S31" s="80">
        <v>0</v>
      </c>
      <c r="T31" s="78">
        <f>SUMPRODUCT(LTA!F31:AJ31,LTA!F$101:AJ$101,LTA!F$105:AJ$105)</f>
        <v>16.25</v>
      </c>
      <c r="U31" s="78">
        <f>SUMPRODUCT(LTA!F31:AJ31,LTA!F$102:AJ$102,LTA!F$105:AJ$105)</f>
        <v>420.41999999999996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10.66</v>
      </c>
      <c r="AB31" s="117">
        <f>-STOA!P31</f>
        <v>0</v>
      </c>
      <c r="AC31">
        <f t="shared" si="0"/>
        <v>12.788357493917019</v>
      </c>
      <c r="AD31">
        <f t="shared" si="1"/>
        <v>1279.7238347948776</v>
      </c>
      <c r="AE31">
        <f>'IDT-1'!F31</f>
        <v>0</v>
      </c>
      <c r="AF31" s="26"/>
      <c r="AG31">
        <f t="shared" si="2"/>
        <v>1279.7238347948776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-80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8.0497456189937839</v>
      </c>
      <c r="F32">
        <f>GT_Spot!T32</f>
        <v>0</v>
      </c>
      <c r="G32">
        <f>PPCL_NG!T32</f>
        <v>23.14</v>
      </c>
      <c r="H32">
        <f>PPCL_Spot!T32</f>
        <v>5.8017063842306555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614.31312646123467</v>
      </c>
      <c r="P32" s="77">
        <v>59.96</v>
      </c>
      <c r="Q32" s="77">
        <v>8.6999999999999993</v>
      </c>
      <c r="R32" s="80">
        <v>19.2</v>
      </c>
      <c r="S32" s="80">
        <v>0</v>
      </c>
      <c r="T32" s="78">
        <f>SUMPRODUCT(LTA!F32:AJ32,LTA!F$101:AJ$101,LTA!F$105:AJ$105)</f>
        <v>18.080000000000002</v>
      </c>
      <c r="U32" s="78">
        <f>SUMPRODUCT(LTA!F32:AJ32,LTA!F$102:AJ$102,LTA!F$105:AJ$105)</f>
        <v>400.96999999999991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10.66</v>
      </c>
      <c r="AB32" s="117">
        <f>-STOA!P32</f>
        <v>0</v>
      </c>
      <c r="AC32">
        <f t="shared" si="0"/>
        <v>11.125612028986033</v>
      </c>
      <c r="AD32">
        <f t="shared" si="1"/>
        <v>1162.7489664354732</v>
      </c>
      <c r="AE32">
        <f>'IDT-1'!F32</f>
        <v>0</v>
      </c>
      <c r="AF32" s="26"/>
      <c r="AG32">
        <f t="shared" si="2"/>
        <v>1162.7489664354732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12.181351582549187</v>
      </c>
      <c r="F33">
        <f>GT_Spot!T33</f>
        <v>0</v>
      </c>
      <c r="G33">
        <f>PPCL_NG!T33</f>
        <v>23.14</v>
      </c>
      <c r="H33">
        <f>PPCL_Spot!T33</f>
        <v>6.9979417818288727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612.43004253055483</v>
      </c>
      <c r="P33" s="77">
        <v>59.96</v>
      </c>
      <c r="Q33" s="77">
        <v>8.6999999999999993</v>
      </c>
      <c r="R33" s="80">
        <v>19.2</v>
      </c>
      <c r="S33" s="80">
        <v>0</v>
      </c>
      <c r="T33" s="78">
        <f>SUMPRODUCT(LTA!F33:AJ33,LTA!F$101:AJ$101,LTA!F$105:AJ$105)</f>
        <v>21.759999999999998</v>
      </c>
      <c r="U33" s="78">
        <f>SUMPRODUCT(LTA!F33:AJ33,LTA!F$102:AJ$102,LTA!F$105:AJ$105)</f>
        <v>408.50999999999993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10.66</v>
      </c>
      <c r="AB33" s="117">
        <f>-STOA!P33</f>
        <v>0</v>
      </c>
      <c r="AC33">
        <f t="shared" si="0"/>
        <v>10.85514615587541</v>
      </c>
      <c r="AD33">
        <f t="shared" si="1"/>
        <v>1222.6841897390575</v>
      </c>
      <c r="AE33">
        <f>'IDT-1'!F33</f>
        <v>0</v>
      </c>
      <c r="AF33" s="26"/>
      <c r="AG33">
        <f t="shared" si="2"/>
        <v>1222.6841897390575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12.181351582549187</v>
      </c>
      <c r="F34">
        <f>GT_Spot!T34</f>
        <v>0</v>
      </c>
      <c r="G34">
        <f>PPCL_NG!T34</f>
        <v>23.14</v>
      </c>
      <c r="H34">
        <f>PPCL_Spot!T34</f>
        <v>6.9979417818288727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600.87317537325782</v>
      </c>
      <c r="P34" s="77">
        <v>59.96</v>
      </c>
      <c r="Q34" s="77">
        <v>8.6999999999999993</v>
      </c>
      <c r="R34" s="80">
        <v>19.2</v>
      </c>
      <c r="S34" s="80">
        <v>0</v>
      </c>
      <c r="T34" s="78">
        <f>SUMPRODUCT(LTA!F34:AJ34,LTA!F$101:AJ$101,LTA!F$105:AJ$105)</f>
        <v>27.24</v>
      </c>
      <c r="U34" s="78">
        <f>SUMPRODUCT(LTA!F34:AJ34,LTA!F$102:AJ$102,LTA!F$105:AJ$105)</f>
        <v>418.14999999999992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10.66</v>
      </c>
      <c r="AB34" s="117">
        <f>-STOA!P34</f>
        <v>0</v>
      </c>
      <c r="AC34">
        <f t="shared" si="0"/>
        <v>10.886501724891197</v>
      </c>
      <c r="AD34">
        <f t="shared" si="1"/>
        <v>1226.2159670127448</v>
      </c>
      <c r="AE34">
        <f>'IDT-1'!F34</f>
        <v>0</v>
      </c>
      <c r="AF34" s="26"/>
      <c r="AG34">
        <f t="shared" si="2"/>
        <v>1226.2159670127448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12.181351582549187</v>
      </c>
      <c r="F35">
        <f>GT_Spot!T35</f>
        <v>0</v>
      </c>
      <c r="G35">
        <f>PPCL_NG!T35</f>
        <v>23.14</v>
      </c>
      <c r="H35">
        <f>PPCL_Spot!T35</f>
        <v>7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602.93345811728989</v>
      </c>
      <c r="P35" s="77">
        <v>59.96</v>
      </c>
      <c r="Q35" s="77">
        <v>8.6999999999999993</v>
      </c>
      <c r="R35" s="80">
        <v>19.2</v>
      </c>
      <c r="S35" s="80">
        <v>0</v>
      </c>
      <c r="T35" s="78">
        <f>SUMPRODUCT(LTA!F35:AJ35,LTA!F$101:AJ$101,LTA!F$105:AJ$105)</f>
        <v>34</v>
      </c>
      <c r="U35" s="78">
        <f>SUMPRODUCT(LTA!F35:AJ35,LTA!F$102:AJ$102,LTA!F$105:AJ$105)</f>
        <v>426.9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10.540000000000001</v>
      </c>
      <c r="AB35" s="117">
        <f>-STOA!P35</f>
        <v>0</v>
      </c>
      <c r="AC35">
        <f t="shared" si="0"/>
        <v>11.262035513413467</v>
      </c>
      <c r="AD35">
        <f t="shared" si="1"/>
        <v>1218.2927741864257</v>
      </c>
      <c r="AE35">
        <f>'IDT-1'!F35</f>
        <v>0</v>
      </c>
      <c r="AF35" s="26"/>
      <c r="AG35">
        <f t="shared" si="2"/>
        <v>1218.2927741864257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12.181351582549187</v>
      </c>
      <c r="F36">
        <f>GT_Spot!T36</f>
        <v>0</v>
      </c>
      <c r="G36">
        <f>PPCL_NG!T36</f>
        <v>23.14</v>
      </c>
      <c r="H36">
        <f>PPCL_Spot!T36</f>
        <v>7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609.6047767431304</v>
      </c>
      <c r="P36" s="77">
        <v>59.96</v>
      </c>
      <c r="Q36" s="77">
        <v>8.6999999999999993</v>
      </c>
      <c r="R36" s="80">
        <v>19.2</v>
      </c>
      <c r="S36" s="80">
        <v>0</v>
      </c>
      <c r="T36" s="78">
        <f>SUMPRODUCT(LTA!F36:AJ36,LTA!F$101:AJ$101,LTA!F$105:AJ$105)</f>
        <v>41.03</v>
      </c>
      <c r="U36" s="78">
        <f>SUMPRODUCT(LTA!F36:AJ36,LTA!F$102:AJ$102,LTA!F$105:AJ$105)</f>
        <v>435.63999999999993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10.540000000000001</v>
      </c>
      <c r="AB36" s="117">
        <f>-STOA!P36</f>
        <v>0</v>
      </c>
      <c r="AC36">
        <f t="shared" si="0"/>
        <v>11.326347204487934</v>
      </c>
      <c r="AD36">
        <f t="shared" si="1"/>
        <v>1255.6697811211916</v>
      </c>
      <c r="AE36">
        <f>'IDT-1'!F36</f>
        <v>0</v>
      </c>
      <c r="AF36" s="26"/>
      <c r="AG36">
        <f t="shared" si="2"/>
        <v>1255.6697811211916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12.181351582549187</v>
      </c>
      <c r="F37">
        <f>GT_Spot!T37</f>
        <v>0</v>
      </c>
      <c r="G37">
        <f>PPCL_NG!T37</f>
        <v>23.14</v>
      </c>
      <c r="H37">
        <f>PPCL_Spot!T37</f>
        <v>7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617.79373530627572</v>
      </c>
      <c r="P37" s="77">
        <v>59.96</v>
      </c>
      <c r="Q37" s="77">
        <v>8.6999999999999993</v>
      </c>
      <c r="R37" s="80">
        <v>19.2</v>
      </c>
      <c r="S37" s="80">
        <v>0</v>
      </c>
      <c r="T37" s="78">
        <f>SUMPRODUCT(LTA!F37:AJ37,LTA!F$101:AJ$101,LTA!F$105:AJ$105)</f>
        <v>43.97</v>
      </c>
      <c r="U37" s="78">
        <f>SUMPRODUCT(LTA!F37:AJ37,LTA!F$102:AJ$102,LTA!F$105:AJ$105)</f>
        <v>445.53999999999996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10.540000000000001</v>
      </c>
      <c r="AB37" s="117">
        <f>-STOA!P37</f>
        <v>0</v>
      </c>
      <c r="AC37">
        <f t="shared" si="0"/>
        <v>11.955308415953379</v>
      </c>
      <c r="AD37">
        <f t="shared" si="1"/>
        <v>1226.0697784728716</v>
      </c>
      <c r="AE37">
        <f>'IDT-1'!F37</f>
        <v>0</v>
      </c>
      <c r="AF37" s="26"/>
      <c r="AG37">
        <f t="shared" si="2"/>
        <v>1226.0697784728716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-60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12.181351582549187</v>
      </c>
      <c r="F38">
        <f>GT_Spot!T38</f>
        <v>0</v>
      </c>
      <c r="G38">
        <f>PPCL_NG!T38</f>
        <v>23.14</v>
      </c>
      <c r="H38">
        <f>PPCL_Spot!T38</f>
        <v>7</v>
      </c>
      <c r="I38">
        <f>Bawana_NG!T38</f>
        <v>69.59999999999998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617.79373530627572</v>
      </c>
      <c r="P38" s="77">
        <v>59.96</v>
      </c>
      <c r="Q38" s="77">
        <v>8.6999999999999993</v>
      </c>
      <c r="R38" s="80">
        <v>19.2</v>
      </c>
      <c r="S38" s="80">
        <v>0</v>
      </c>
      <c r="T38" s="78">
        <f>SUMPRODUCT(LTA!F38:AJ38,LTA!F$101:AJ$101,LTA!F$105:AJ$105)</f>
        <v>52.41</v>
      </c>
      <c r="U38" s="78">
        <f>SUMPRODUCT(LTA!F38:AJ38,LTA!F$102:AJ$102,LTA!F$105:AJ$105)</f>
        <v>453.64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10.540000000000001</v>
      </c>
      <c r="AB38" s="117">
        <f>-STOA!P38</f>
        <v>0</v>
      </c>
      <c r="AC38">
        <f t="shared" si="0"/>
        <v>12.228949778342404</v>
      </c>
      <c r="AD38">
        <f t="shared" si="1"/>
        <v>1266.9361371104826</v>
      </c>
      <c r="AE38">
        <f>'IDT-1'!F38</f>
        <v>0</v>
      </c>
      <c r="AF38" s="26"/>
      <c r="AG38">
        <f t="shared" si="2"/>
        <v>1266.9361371104826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-55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12.0786997433704</v>
      </c>
      <c r="F39">
        <f>GT_Spot!T39</f>
        <v>0</v>
      </c>
      <c r="G39">
        <f>PPCL_NG!T39</f>
        <v>23.14</v>
      </c>
      <c r="H39">
        <f>PPCL_Spot!T39</f>
        <v>7</v>
      </c>
      <c r="I39">
        <f>Bawana_NG!T39</f>
        <v>68.95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583.22314672660241</v>
      </c>
      <c r="P39" s="77">
        <v>60.263304996435039</v>
      </c>
      <c r="Q39" s="77">
        <v>20.170000000000002</v>
      </c>
      <c r="R39" s="80">
        <v>19.2</v>
      </c>
      <c r="S39" s="80">
        <v>0</v>
      </c>
      <c r="T39" s="78">
        <f>SUMPRODUCT(LTA!F39:AJ39,LTA!F$101:AJ$101,LTA!F$105:AJ$105)</f>
        <v>60.88</v>
      </c>
      <c r="U39" s="78">
        <f>SUMPRODUCT(LTA!F39:AJ39,LTA!F$102:AJ$102,LTA!F$105:AJ$105)</f>
        <v>461.01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10.450000000000001</v>
      </c>
      <c r="AB39" s="117">
        <f>-STOA!P39</f>
        <v>0</v>
      </c>
      <c r="AC39">
        <f t="shared" si="0"/>
        <v>11.67201333290439</v>
      </c>
      <c r="AD39">
        <f t="shared" si="1"/>
        <v>1314.6931381335035</v>
      </c>
      <c r="AE39">
        <f>'IDT-1'!F39</f>
        <v>0</v>
      </c>
      <c r="AF39" s="26"/>
      <c r="AG39">
        <f t="shared" si="2"/>
        <v>1314.6931381335035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12.0786997433704</v>
      </c>
      <c r="F40">
        <f>GT_Spot!T40</f>
        <v>0</v>
      </c>
      <c r="G40">
        <f>PPCL_NG!T40</f>
        <v>23.14</v>
      </c>
      <c r="H40">
        <f>PPCL_Spot!T40</f>
        <v>7</v>
      </c>
      <c r="I40">
        <f>Bawana_NG!T40</f>
        <v>68.95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600.83794827117106</v>
      </c>
      <c r="P40" s="77">
        <v>60.263304996435039</v>
      </c>
      <c r="Q40" s="77">
        <v>20.170000000000002</v>
      </c>
      <c r="R40" s="80">
        <v>19.2</v>
      </c>
      <c r="S40" s="80">
        <v>0</v>
      </c>
      <c r="T40" s="78">
        <f>SUMPRODUCT(LTA!F40:AJ40,LTA!F$101:AJ$101,LTA!F$105:AJ$105)</f>
        <v>70.52</v>
      </c>
      <c r="U40" s="78">
        <f>SUMPRODUCT(LTA!F40:AJ40,LTA!F$102:AJ$102,LTA!F$105:AJ$105)</f>
        <v>467.36999999999995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10.450000000000001</v>
      </c>
      <c r="AB40" s="117">
        <f>-STOA!P40</f>
        <v>0</v>
      </c>
      <c r="AC40">
        <f t="shared" si="0"/>
        <v>11.967823586496595</v>
      </c>
      <c r="AD40">
        <f t="shared" si="1"/>
        <v>1348.0121294244798</v>
      </c>
      <c r="AE40">
        <f>'IDT-1'!F40</f>
        <v>0</v>
      </c>
      <c r="AF40" s="26"/>
      <c r="AG40">
        <f t="shared" si="2"/>
        <v>1348.0121294244798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12.0786997433704</v>
      </c>
      <c r="F41">
        <f>GT_Spot!T41</f>
        <v>0</v>
      </c>
      <c r="G41">
        <f>PPCL_NG!T41</f>
        <v>23.14</v>
      </c>
      <c r="H41">
        <f>PPCL_Spot!T41</f>
        <v>7</v>
      </c>
      <c r="I41">
        <f>Bawana_NG!T41</f>
        <v>68.95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619.2074728719283</v>
      </c>
      <c r="P41" s="77">
        <v>59.96</v>
      </c>
      <c r="Q41" s="77">
        <v>20.170000000000002</v>
      </c>
      <c r="R41" s="80">
        <v>19.2</v>
      </c>
      <c r="S41" s="80">
        <v>0</v>
      </c>
      <c r="T41" s="78">
        <f>SUMPRODUCT(LTA!F41:AJ41,LTA!F$101:AJ$101,LTA!F$105:AJ$105)</f>
        <v>78.78</v>
      </c>
      <c r="U41" s="78">
        <f>SUMPRODUCT(LTA!F41:AJ41,LTA!F$102:AJ$102,LTA!F$105:AJ$105)</f>
        <v>472.87999999999994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10.450000000000001</v>
      </c>
      <c r="AB41" s="117">
        <f>-STOA!P41</f>
        <v>0</v>
      </c>
      <c r="AC41">
        <f t="shared" si="0"/>
        <v>12.247982319014628</v>
      </c>
      <c r="AD41">
        <f t="shared" si="1"/>
        <v>1379.568190296284</v>
      </c>
      <c r="AE41">
        <f>'IDT-1'!F41</f>
        <v>0</v>
      </c>
      <c r="AF41" s="26"/>
      <c r="AG41">
        <f t="shared" si="2"/>
        <v>1379.568190296284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12.0786997433704</v>
      </c>
      <c r="F42">
        <f>GT_Spot!T42</f>
        <v>0</v>
      </c>
      <c r="G42">
        <f>PPCL_NG!T42</f>
        <v>23.14</v>
      </c>
      <c r="H42">
        <f>PPCL_Spot!T42</f>
        <v>7</v>
      </c>
      <c r="I42">
        <f>Bawana_NG!T42</f>
        <v>68.95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638.72860675648292</v>
      </c>
      <c r="P42" s="77">
        <v>59.96</v>
      </c>
      <c r="Q42" s="77">
        <v>20.170000000000002</v>
      </c>
      <c r="R42" s="80">
        <v>19.2</v>
      </c>
      <c r="S42" s="80">
        <v>0</v>
      </c>
      <c r="T42" s="78">
        <f>SUMPRODUCT(LTA!F42:AJ42,LTA!F$101:AJ$101,LTA!F$105:AJ$105)</f>
        <v>84.87</v>
      </c>
      <c r="U42" s="78">
        <f>SUMPRODUCT(LTA!F42:AJ42,LTA!F$102:AJ$102,LTA!F$105:AJ$105)</f>
        <v>477.2299999999999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10.450000000000001</v>
      </c>
      <c r="AB42" s="117">
        <f>-STOA!P42</f>
        <v>0</v>
      </c>
      <c r="AC42">
        <f t="shared" si="0"/>
        <v>13.107224297198712</v>
      </c>
      <c r="AD42">
        <f t="shared" si="1"/>
        <v>1476.3500822026549</v>
      </c>
      <c r="AE42">
        <f>'IDT-1'!F42</f>
        <v>0</v>
      </c>
      <c r="AF42" s="26"/>
      <c r="AG42">
        <f t="shared" si="2"/>
        <v>1476.3500822026549</v>
      </c>
      <c r="AI42" s="75">
        <f>PXIL!J42</f>
        <v>0</v>
      </c>
      <c r="AJ42" s="75">
        <f>PXIL!P42</f>
        <v>0</v>
      </c>
      <c r="AK42" s="75">
        <f>RTM_IEX!J42</f>
        <v>67.680000000000007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12.081009685940709</v>
      </c>
      <c r="F43">
        <f>GT_Spot!T43</f>
        <v>0</v>
      </c>
      <c r="G43">
        <f>PPCL_NG!T43</f>
        <v>23.14</v>
      </c>
      <c r="H43">
        <f>PPCL_Spot!T43</f>
        <v>7</v>
      </c>
      <c r="I43">
        <f>Bawana_NG!T43</f>
        <v>68.95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718.57287901345319</v>
      </c>
      <c r="P43" s="77">
        <v>59.96</v>
      </c>
      <c r="Q43" s="77">
        <v>20.170000000000002</v>
      </c>
      <c r="R43" s="80">
        <v>19.2</v>
      </c>
      <c r="S43" s="80">
        <v>0</v>
      </c>
      <c r="T43" s="78">
        <f>SUMPRODUCT(LTA!F43:AJ43,LTA!F$101:AJ$101,LTA!F$105:AJ$105)</f>
        <v>92.27000000000001</v>
      </c>
      <c r="U43" s="78">
        <f>SUMPRODUCT(LTA!F43:AJ43,LTA!F$102:AJ$102,LTA!F$105:AJ$105)</f>
        <v>480.54999999999995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9.9</v>
      </c>
      <c r="AB43" s="117">
        <f>-STOA!P43</f>
        <v>0</v>
      </c>
      <c r="AC43">
        <f t="shared" si="0"/>
        <v>13.303786220554667</v>
      </c>
      <c r="AD43">
        <f t="shared" si="1"/>
        <v>1498.4901024788392</v>
      </c>
      <c r="AE43">
        <f>'IDT-1'!F43</f>
        <v>0</v>
      </c>
      <c r="AF43" s="26"/>
      <c r="AG43">
        <f t="shared" si="2"/>
        <v>1498.4901024788392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12.081009685940709</v>
      </c>
      <c r="F44">
        <f>GT_Spot!T44</f>
        <v>0</v>
      </c>
      <c r="G44">
        <f>PPCL_NG!T44</f>
        <v>23.14</v>
      </c>
      <c r="H44">
        <f>PPCL_Spot!T44</f>
        <v>7</v>
      </c>
      <c r="I44">
        <f>Bawana_NG!T44</f>
        <v>68.95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747.49866653193192</v>
      </c>
      <c r="P44" s="77">
        <v>59.96</v>
      </c>
      <c r="Q44" s="77">
        <v>20.170000000000002</v>
      </c>
      <c r="R44" s="80">
        <v>19.2</v>
      </c>
      <c r="S44" s="80">
        <v>0</v>
      </c>
      <c r="T44" s="78">
        <f>SUMPRODUCT(LTA!F44:AJ44,LTA!F$101:AJ$101,LTA!F$105:AJ$105)</f>
        <v>95.61</v>
      </c>
      <c r="U44" s="78">
        <f>SUMPRODUCT(LTA!F44:AJ44,LTA!F$102:AJ$102,LTA!F$105:AJ$105)</f>
        <v>483.41999999999996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9.9</v>
      </c>
      <c r="AB44" s="117">
        <f>-STOA!P44</f>
        <v>0</v>
      </c>
      <c r="AC44">
        <f t="shared" si="0"/>
        <v>13.612981150717282</v>
      </c>
      <c r="AD44">
        <f t="shared" si="1"/>
        <v>1533.3166950671555</v>
      </c>
      <c r="AE44">
        <f>'IDT-1'!F44</f>
        <v>0</v>
      </c>
      <c r="AF44" s="26"/>
      <c r="AG44">
        <f t="shared" si="2"/>
        <v>1533.3166950671555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12.081009685940709</v>
      </c>
      <c r="F45">
        <f>GT_Spot!T45</f>
        <v>0</v>
      </c>
      <c r="G45">
        <f>PPCL_NG!T45</f>
        <v>23.14</v>
      </c>
      <c r="H45">
        <f>PPCL_Spot!T45</f>
        <v>6.9979417818288727</v>
      </c>
      <c r="I45">
        <f>Bawana_NG!T45</f>
        <v>67.86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762.58541063757434</v>
      </c>
      <c r="P45" s="77">
        <v>59.96</v>
      </c>
      <c r="Q45" s="77">
        <v>20.170000000000002</v>
      </c>
      <c r="R45" s="80">
        <v>19.2</v>
      </c>
      <c r="S45" s="80">
        <v>0</v>
      </c>
      <c r="T45" s="78">
        <f>SUMPRODUCT(LTA!F45:AJ45,LTA!F$101:AJ$101,LTA!F$105:AJ$105)</f>
        <v>96.12</v>
      </c>
      <c r="U45" s="78">
        <f>SUMPRODUCT(LTA!F45:AJ45,LTA!F$102:AJ$102,LTA!F$105:AJ$105)</f>
        <v>485.69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9.9</v>
      </c>
      <c r="AB45" s="117">
        <f>-STOA!P45</f>
        <v>0</v>
      </c>
      <c r="AC45">
        <f t="shared" si="0"/>
        <v>13.760598386527027</v>
      </c>
      <c r="AD45">
        <f t="shared" si="1"/>
        <v>1549.9437637188169</v>
      </c>
      <c r="AE45">
        <f>'IDT-1'!F45</f>
        <v>0</v>
      </c>
      <c r="AF45" s="26"/>
      <c r="AG45">
        <f t="shared" si="2"/>
        <v>1549.9437637188169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12.081009685940709</v>
      </c>
      <c r="F46">
        <f>GT_Spot!T46</f>
        <v>0</v>
      </c>
      <c r="G46">
        <f>PPCL_NG!T46</f>
        <v>23.14</v>
      </c>
      <c r="H46">
        <f>PPCL_Spot!T46</f>
        <v>7</v>
      </c>
      <c r="I46">
        <f>Bawana_NG!T46</f>
        <v>67.86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773.15016355438001</v>
      </c>
      <c r="P46" s="77">
        <v>59.96</v>
      </c>
      <c r="Q46" s="77">
        <v>20.170000000000002</v>
      </c>
      <c r="R46" s="80">
        <v>19.2</v>
      </c>
      <c r="S46" s="80">
        <v>0</v>
      </c>
      <c r="T46" s="78">
        <f>SUMPRODUCT(LTA!F46:AJ46,LTA!F$101:AJ$101,LTA!F$105:AJ$105)</f>
        <v>96.47</v>
      </c>
      <c r="U46" s="78">
        <f>SUMPRODUCT(LTA!F46:AJ46,LTA!F$102:AJ$102,LTA!F$105:AJ$105)</f>
        <v>486.98999999999995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9.9</v>
      </c>
      <c r="AB46" s="117">
        <f>-STOA!P46</f>
        <v>0</v>
      </c>
      <c r="AC46">
        <f t="shared" si="0"/>
        <v>13.868106324514823</v>
      </c>
      <c r="AD46">
        <f t="shared" si="1"/>
        <v>1562.0530669158059</v>
      </c>
      <c r="AE46">
        <f>'IDT-1'!F46</f>
        <v>0</v>
      </c>
      <c r="AF46" s="26"/>
      <c r="AG46">
        <f t="shared" si="2"/>
        <v>1562.0530669158059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12.081009685940709</v>
      </c>
      <c r="F47">
        <f>GT_Spot!T47</f>
        <v>0</v>
      </c>
      <c r="G47">
        <f>PPCL_NG!T47</f>
        <v>23.14</v>
      </c>
      <c r="H47">
        <f>PPCL_Spot!T47</f>
        <v>7</v>
      </c>
      <c r="I47">
        <f>Bawana_NG!T47</f>
        <v>67.86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772.47568455692362</v>
      </c>
      <c r="P47" s="77">
        <v>59.96</v>
      </c>
      <c r="Q47" s="77">
        <v>20.170000000000002</v>
      </c>
      <c r="R47" s="80">
        <v>19.2</v>
      </c>
      <c r="S47" s="80">
        <v>0</v>
      </c>
      <c r="T47" s="78">
        <f>SUMPRODUCT(LTA!F47:AJ47,LTA!F$101:AJ$101,LTA!F$105:AJ$105)</f>
        <v>96.91</v>
      </c>
      <c r="U47" s="78">
        <f>SUMPRODUCT(LTA!F47:AJ47,LTA!F$102:AJ$102,LTA!F$105:AJ$105)</f>
        <v>483.21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9.8000000000000007</v>
      </c>
      <c r="AB47" s="117">
        <f>-STOA!P47</f>
        <v>0</v>
      </c>
      <c r="AC47">
        <f t="shared" si="0"/>
        <v>13.831898909337207</v>
      </c>
      <c r="AD47">
        <f t="shared" si="1"/>
        <v>1557.974795333527</v>
      </c>
      <c r="AE47">
        <f>'IDT-1'!F47</f>
        <v>0</v>
      </c>
      <c r="AF47" s="26"/>
      <c r="AG47">
        <f t="shared" si="2"/>
        <v>1557.974795333527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12.081009685940709</v>
      </c>
      <c r="F48">
        <f>GT_Spot!T48</f>
        <v>0</v>
      </c>
      <c r="G48">
        <f>PPCL_NG!T48</f>
        <v>23.14</v>
      </c>
      <c r="H48">
        <f>PPCL_Spot!T48</f>
        <v>7</v>
      </c>
      <c r="I48">
        <f>Bawana_NG!T48</f>
        <v>67.86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776.22868665417059</v>
      </c>
      <c r="P48" s="77">
        <v>59.96</v>
      </c>
      <c r="Q48" s="77">
        <v>20.170000000000002</v>
      </c>
      <c r="R48" s="80">
        <v>19.2</v>
      </c>
      <c r="S48" s="80">
        <v>0</v>
      </c>
      <c r="T48" s="78">
        <f>SUMPRODUCT(LTA!F48:AJ48,LTA!F$101:AJ$101,LTA!F$105:AJ$105)</f>
        <v>98.84</v>
      </c>
      <c r="U48" s="78">
        <f>SUMPRODUCT(LTA!F48:AJ48,LTA!F$102:AJ$102,LTA!F$105:AJ$105)</f>
        <v>482.85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9.8000000000000007</v>
      </c>
      <c r="AB48" s="117">
        <f>-STOA!P48</f>
        <v>0</v>
      </c>
      <c r="AC48">
        <f t="shared" si="0"/>
        <v>14.21912532779298</v>
      </c>
      <c r="AD48">
        <f t="shared" si="1"/>
        <v>1601.5905710123184</v>
      </c>
      <c r="AE48">
        <f>'IDT-1'!F48</f>
        <v>0</v>
      </c>
      <c r="AF48" s="26"/>
      <c r="AG48">
        <f t="shared" si="2"/>
        <v>1601.5905710123184</v>
      </c>
      <c r="AI48" s="75">
        <f>PXIL!J48</f>
        <v>0</v>
      </c>
      <c r="AJ48" s="75">
        <f>PXIL!P48</f>
        <v>0</v>
      </c>
      <c r="AK48" s="75">
        <f>RTM_IEX!J48</f>
        <v>38.68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12.081009685940709</v>
      </c>
      <c r="F49">
        <f>GT_Spot!T49</f>
        <v>0</v>
      </c>
      <c r="G49">
        <f>PPCL_NG!T49</f>
        <v>23.14</v>
      </c>
      <c r="H49">
        <f>PPCL_Spot!T49</f>
        <v>7</v>
      </c>
      <c r="I49">
        <f>Bawana_NG!T49</f>
        <v>67.86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776.8936785761706</v>
      </c>
      <c r="P49" s="77">
        <v>59.96</v>
      </c>
      <c r="Q49" s="77">
        <v>20.170000000000002</v>
      </c>
      <c r="R49" s="80">
        <v>19.2</v>
      </c>
      <c r="S49" s="80">
        <v>0</v>
      </c>
      <c r="T49" s="78">
        <f>SUMPRODUCT(LTA!F49:AJ49,LTA!F$101:AJ$101,LTA!F$105:AJ$105)</f>
        <v>99.1</v>
      </c>
      <c r="U49" s="78">
        <f>SUMPRODUCT(LTA!F49:AJ49,LTA!F$102:AJ$102,LTA!F$105:AJ$105)</f>
        <v>481.83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9.8000000000000007</v>
      </c>
      <c r="AB49" s="117">
        <f>-STOA!P49</f>
        <v>0</v>
      </c>
      <c r="AC49">
        <f t="shared" si="0"/>
        <v>14.516081256706578</v>
      </c>
      <c r="AD49">
        <f t="shared" si="1"/>
        <v>1635.0386070054044</v>
      </c>
      <c r="AE49">
        <f>'IDT-1'!F49</f>
        <v>0</v>
      </c>
      <c r="AF49" s="26"/>
      <c r="AG49">
        <f t="shared" si="2"/>
        <v>1635.0386070054044</v>
      </c>
      <c r="AI49" s="75">
        <f>PXIL!J49</f>
        <v>0</v>
      </c>
      <c r="AJ49" s="75">
        <f>PXIL!P49</f>
        <v>0</v>
      </c>
      <c r="AK49" s="75">
        <f>RTM_IEX!J49</f>
        <v>72.52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12.081009685940709</v>
      </c>
      <c r="F50">
        <f>GT_Spot!T50</f>
        <v>0</v>
      </c>
      <c r="G50">
        <f>PPCL_NG!T50</f>
        <v>23.14</v>
      </c>
      <c r="H50">
        <f>PPCL_Spot!T50</f>
        <v>7</v>
      </c>
      <c r="I50">
        <f>Bawana_NG!T50</f>
        <v>67.86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776.8936785761706</v>
      </c>
      <c r="P50" s="77">
        <v>59.96</v>
      </c>
      <c r="Q50" s="77">
        <v>20.170000000000002</v>
      </c>
      <c r="R50" s="80">
        <v>19.2</v>
      </c>
      <c r="S50" s="80">
        <v>0</v>
      </c>
      <c r="T50" s="78">
        <f>SUMPRODUCT(LTA!F50:AJ50,LTA!F$101:AJ$101,LTA!F$105:AJ$105)</f>
        <v>99.289999999999992</v>
      </c>
      <c r="U50" s="78">
        <f>SUMPRODUCT(LTA!F50:AJ50,LTA!F$102:AJ$102,LTA!F$105:AJ$105)</f>
        <v>480.36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9.8000000000000007</v>
      </c>
      <c r="AB50" s="117">
        <f>-STOA!P50</f>
        <v>0</v>
      </c>
      <c r="AC50">
        <f t="shared" si="0"/>
        <v>14.504817256706579</v>
      </c>
      <c r="AD50">
        <f t="shared" si="1"/>
        <v>1633.7698710054046</v>
      </c>
      <c r="AE50">
        <f>'IDT-1'!F50</f>
        <v>0</v>
      </c>
      <c r="AF50" s="26"/>
      <c r="AG50">
        <f t="shared" si="2"/>
        <v>1633.7698710054046</v>
      </c>
      <c r="AI50" s="75">
        <f>PXIL!J50</f>
        <v>0</v>
      </c>
      <c r="AJ50" s="75">
        <f>PXIL!P50</f>
        <v>0</v>
      </c>
      <c r="AK50" s="75">
        <f>RTM_IEX!J50</f>
        <v>72.52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12.081009685940709</v>
      </c>
      <c r="F51">
        <f>GT_Spot!T51</f>
        <v>0</v>
      </c>
      <c r="G51">
        <f>PPCL_NG!T51</f>
        <v>23.14</v>
      </c>
      <c r="H51">
        <f>PPCL_Spot!T51</f>
        <v>7</v>
      </c>
      <c r="I51">
        <f>Bawana_NG!T51</f>
        <v>66.754519333388075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777.1008469539936</v>
      </c>
      <c r="P51" s="77">
        <v>59.96</v>
      </c>
      <c r="Q51" s="77">
        <v>20.149999999999999</v>
      </c>
      <c r="R51" s="80">
        <v>19.2</v>
      </c>
      <c r="S51" s="80">
        <v>0</v>
      </c>
      <c r="T51" s="78">
        <f>SUMPRODUCT(LTA!F51:AJ51,LTA!F$101:AJ$101,LTA!F$105:AJ$105)</f>
        <v>99.35</v>
      </c>
      <c r="U51" s="78">
        <f>SUMPRODUCT(LTA!F51:AJ51,LTA!F$102:AJ$102,LTA!F$105:AJ$105)</f>
        <v>480.24000000000007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9.8000000000000007</v>
      </c>
      <c r="AB51" s="117">
        <f>-STOA!P51</f>
        <v>0</v>
      </c>
      <c r="AC51">
        <f t="shared" si="0"/>
        <v>14.028224108565237</v>
      </c>
      <c r="AD51">
        <f t="shared" si="1"/>
        <v>1580.088151864757</v>
      </c>
      <c r="AE51">
        <f>'IDT-1'!F51</f>
        <v>0</v>
      </c>
      <c r="AF51" s="26"/>
      <c r="AG51">
        <f t="shared" si="2"/>
        <v>1580.088151864757</v>
      </c>
      <c r="AI51" s="75">
        <f>PXIL!J51</f>
        <v>0</v>
      </c>
      <c r="AJ51" s="75">
        <f>PXIL!P51</f>
        <v>0</v>
      </c>
      <c r="AK51" s="75">
        <f>RTM_IEX!J51</f>
        <v>19.34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12.081009685940709</v>
      </c>
      <c r="F52">
        <f>GT_Spot!T52</f>
        <v>0</v>
      </c>
      <c r="G52">
        <f>PPCL_NG!T52</f>
        <v>23.14</v>
      </c>
      <c r="H52">
        <f>PPCL_Spot!T52</f>
        <v>7</v>
      </c>
      <c r="I52">
        <f>Bawana_NG!T52</f>
        <v>66.754519333388075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777.1008469539936</v>
      </c>
      <c r="P52" s="77">
        <v>59.96</v>
      </c>
      <c r="Q52" s="77">
        <v>20.149999999999999</v>
      </c>
      <c r="R52" s="80">
        <v>19.2</v>
      </c>
      <c r="S52" s="80">
        <v>0</v>
      </c>
      <c r="T52" s="78">
        <f>SUMPRODUCT(LTA!F52:AJ52,LTA!F$101:AJ$101,LTA!F$105:AJ$105)</f>
        <v>99.35</v>
      </c>
      <c r="U52" s="78">
        <f>SUMPRODUCT(LTA!F52:AJ52,LTA!F$102:AJ$102,LTA!F$105:AJ$105)</f>
        <v>480.23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9.8000000000000007</v>
      </c>
      <c r="AB52" s="117">
        <f>-STOA!P52</f>
        <v>0</v>
      </c>
      <c r="AC52">
        <f t="shared" si="0"/>
        <v>14.240832108565236</v>
      </c>
      <c r="AD52">
        <f t="shared" si="1"/>
        <v>1604.0355438647571</v>
      </c>
      <c r="AE52">
        <f>'IDT-1'!F52</f>
        <v>0</v>
      </c>
      <c r="AF52" s="26"/>
      <c r="AG52">
        <f t="shared" si="2"/>
        <v>1604.0355438647571</v>
      </c>
      <c r="AI52" s="75">
        <f>PXIL!J52</f>
        <v>0</v>
      </c>
      <c r="AJ52" s="75">
        <f>PXIL!P52</f>
        <v>0</v>
      </c>
      <c r="AK52" s="75">
        <f>RTM_IEX!J52</f>
        <v>43.51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12.081009685940709</v>
      </c>
      <c r="F53">
        <f>GT_Spot!T53</f>
        <v>0</v>
      </c>
      <c r="G53">
        <f>PPCL_NG!T53</f>
        <v>23.14</v>
      </c>
      <c r="H53">
        <f>PPCL_Spot!T53</f>
        <v>7</v>
      </c>
      <c r="I53">
        <f>Bawana_NG!T53</f>
        <v>66.754519333388075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777.1008469539936</v>
      </c>
      <c r="P53" s="77">
        <v>59.96</v>
      </c>
      <c r="Q53" s="77">
        <v>20.149999999999999</v>
      </c>
      <c r="R53" s="80">
        <v>19.2</v>
      </c>
      <c r="S53" s="80">
        <v>0</v>
      </c>
      <c r="T53" s="78">
        <f>SUMPRODUCT(LTA!F53:AJ53,LTA!F$101:AJ$101,LTA!F$105:AJ$105)</f>
        <v>99.37</v>
      </c>
      <c r="U53" s="78">
        <f>SUMPRODUCT(LTA!F53:AJ53,LTA!F$102:AJ$102,LTA!F$105:AJ$105)</f>
        <v>480.57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9.8000000000000007</v>
      </c>
      <c r="AB53" s="117">
        <f>-STOA!P53</f>
        <v>0</v>
      </c>
      <c r="AC53">
        <f t="shared" si="0"/>
        <v>14.329096108565238</v>
      </c>
      <c r="AD53">
        <f t="shared" si="1"/>
        <v>1613.9772798647573</v>
      </c>
      <c r="AE53">
        <f>'IDT-1'!F53</f>
        <v>0</v>
      </c>
      <c r="AF53" s="26"/>
      <c r="AG53">
        <f t="shared" si="2"/>
        <v>1613.9772798647573</v>
      </c>
      <c r="AI53" s="75">
        <f>PXIL!J53</f>
        <v>0</v>
      </c>
      <c r="AJ53" s="75">
        <f>PXIL!P53</f>
        <v>0</v>
      </c>
      <c r="AK53" s="75">
        <f>RTM_IEX!J53</f>
        <v>53.18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12.081009685940709</v>
      </c>
      <c r="F54">
        <f>GT_Spot!T54</f>
        <v>0</v>
      </c>
      <c r="G54">
        <f>PPCL_NG!T54</f>
        <v>23.14</v>
      </c>
      <c r="H54">
        <f>PPCL_Spot!T54</f>
        <v>7</v>
      </c>
      <c r="I54">
        <f>Bawana_NG!T54</f>
        <v>66.754519333388075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777.1008469539936</v>
      </c>
      <c r="P54" s="77">
        <v>59.96</v>
      </c>
      <c r="Q54" s="77">
        <v>20.149999999999999</v>
      </c>
      <c r="R54" s="80">
        <v>19.2</v>
      </c>
      <c r="S54" s="80">
        <v>0</v>
      </c>
      <c r="T54" s="78">
        <f>SUMPRODUCT(LTA!F54:AJ54,LTA!F$101:AJ$101,LTA!F$105:AJ$105)</f>
        <v>99.18</v>
      </c>
      <c r="U54" s="78">
        <f>SUMPRODUCT(LTA!F54:AJ54,LTA!F$102:AJ$102,LTA!F$105:AJ$105)</f>
        <v>480.22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9.8000000000000007</v>
      </c>
      <c r="AB54" s="117">
        <f>-STOA!P54</f>
        <v>0</v>
      </c>
      <c r="AC54">
        <f t="shared" si="0"/>
        <v>14.196656108565239</v>
      </c>
      <c r="AD54">
        <f t="shared" si="1"/>
        <v>1599.0597198647572</v>
      </c>
      <c r="AE54">
        <f>'IDT-1'!F54</f>
        <v>0</v>
      </c>
      <c r="AF54" s="26"/>
      <c r="AG54">
        <f t="shared" si="2"/>
        <v>1599.0597198647572</v>
      </c>
      <c r="AI54" s="75">
        <f>PXIL!J54</f>
        <v>0</v>
      </c>
      <c r="AJ54" s="75">
        <f>PXIL!P54</f>
        <v>0</v>
      </c>
      <c r="AK54" s="75">
        <f>RTM_IEX!J54</f>
        <v>38.67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12.081009685940709</v>
      </c>
      <c r="F55">
        <f>GT_Spot!T55</f>
        <v>0</v>
      </c>
      <c r="G55">
        <f>PPCL_NG!T55</f>
        <v>23.14</v>
      </c>
      <c r="H55">
        <f>PPCL_Spot!T55</f>
        <v>7</v>
      </c>
      <c r="I55">
        <f>Bawana_NG!T55</f>
        <v>66.754519333388075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778.88446132593356</v>
      </c>
      <c r="P55" s="77">
        <v>59.96</v>
      </c>
      <c r="Q55" s="77">
        <v>20.149999999999999</v>
      </c>
      <c r="R55" s="80">
        <v>19.2</v>
      </c>
      <c r="S55" s="80">
        <v>0</v>
      </c>
      <c r="T55" s="78">
        <f>SUMPRODUCT(LTA!F55:AJ55,LTA!F$101:AJ$101,LTA!F$105:AJ$105)</f>
        <v>99.12</v>
      </c>
      <c r="U55" s="78">
        <f>SUMPRODUCT(LTA!F55:AJ55,LTA!F$102:AJ$102,LTA!F$105:AJ$105)</f>
        <v>479.99999999999994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10.350000000000001</v>
      </c>
      <c r="AB55" s="117">
        <f>-STOA!P55</f>
        <v>0</v>
      </c>
      <c r="AC55">
        <f t="shared" si="0"/>
        <v>14.673463392035888</v>
      </c>
      <c r="AD55">
        <f t="shared" si="1"/>
        <v>1471.9665269532263</v>
      </c>
      <c r="AE55">
        <f>'IDT-1'!F55</f>
        <v>0</v>
      </c>
      <c r="AF55" s="26"/>
      <c r="AG55">
        <f t="shared" si="2"/>
        <v>1471.9665269532263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-90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12.081009685940709</v>
      </c>
      <c r="F56">
        <f>GT_Spot!T56</f>
        <v>0</v>
      </c>
      <c r="G56">
        <f>PPCL_NG!T56</f>
        <v>23.14</v>
      </c>
      <c r="H56">
        <f>PPCL_Spot!T56</f>
        <v>7</v>
      </c>
      <c r="I56">
        <f>Bawana_NG!T56</f>
        <v>66.754519333388075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782.09446132593371</v>
      </c>
      <c r="P56" s="77">
        <v>59.96</v>
      </c>
      <c r="Q56" s="77">
        <v>20.149999999999999</v>
      </c>
      <c r="R56" s="80">
        <v>19.2</v>
      </c>
      <c r="S56" s="80">
        <v>0</v>
      </c>
      <c r="T56" s="78">
        <f>SUMPRODUCT(LTA!F56:AJ56,LTA!F$101:AJ$101,LTA!F$105:AJ$105)</f>
        <v>98.89</v>
      </c>
      <c r="U56" s="78">
        <f>SUMPRODUCT(LTA!F56:AJ56,LTA!F$102:AJ$102,LTA!F$105:AJ$105)</f>
        <v>478.65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10.350000000000001</v>
      </c>
      <c r="AB56" s="117">
        <f>-STOA!P56</f>
        <v>0</v>
      </c>
      <c r="AC56">
        <f t="shared" si="0"/>
        <v>14.732198029646868</v>
      </c>
      <c r="AD56">
        <f t="shared" si="1"/>
        <v>1468.5377923156157</v>
      </c>
      <c r="AE56">
        <f>'IDT-1'!F56</f>
        <v>0</v>
      </c>
      <c r="AF56" s="26"/>
      <c r="AG56">
        <f t="shared" si="2"/>
        <v>1468.5377923156157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-95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12.081009685940709</v>
      </c>
      <c r="F57">
        <f>GT_Spot!T57</f>
        <v>0</v>
      </c>
      <c r="G57">
        <f>PPCL_NG!T57</f>
        <v>23.14</v>
      </c>
      <c r="H57">
        <f>PPCL_Spot!T57</f>
        <v>7</v>
      </c>
      <c r="I57">
        <f>Bawana_NG!T57</f>
        <v>66.754519333388075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791.59351937312158</v>
      </c>
      <c r="P57" s="77">
        <v>59.96</v>
      </c>
      <c r="Q57" s="77">
        <v>20.149999999999999</v>
      </c>
      <c r="R57" s="80">
        <v>19.2</v>
      </c>
      <c r="S57" s="80">
        <v>0</v>
      </c>
      <c r="T57" s="78">
        <f>SUMPRODUCT(LTA!F57:AJ57,LTA!F$101:AJ$101,LTA!F$105:AJ$105)</f>
        <v>98.59</v>
      </c>
      <c r="U57" s="78">
        <f>SUMPRODUCT(LTA!F57:AJ57,LTA!F$102:AJ$102,LTA!F$105:AJ$105)</f>
        <v>476.7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10.350000000000001</v>
      </c>
      <c r="AB57" s="117">
        <f>-STOA!P57</f>
        <v>0</v>
      </c>
      <c r="AC57">
        <f t="shared" si="0"/>
        <v>14.529645914796259</v>
      </c>
      <c r="AD57">
        <f t="shared" si="1"/>
        <v>1505.989402477654</v>
      </c>
      <c r="AE57">
        <f>'IDT-1'!F57</f>
        <v>0</v>
      </c>
      <c r="AF57" s="26"/>
      <c r="AG57">
        <f t="shared" si="2"/>
        <v>1505.989402477654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-65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12.081009685940709</v>
      </c>
      <c r="F58">
        <f>GT_Spot!T58</f>
        <v>0</v>
      </c>
      <c r="G58">
        <f>PPCL_NG!T58</f>
        <v>23.14</v>
      </c>
      <c r="H58">
        <f>PPCL_Spot!T58</f>
        <v>7.0020005715918829</v>
      </c>
      <c r="I58">
        <f>Bawana_NG!T58</f>
        <v>66.754519333388075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797.81933443978983</v>
      </c>
      <c r="P58" s="77">
        <v>59.96</v>
      </c>
      <c r="Q58" s="77">
        <v>20.149999999999999</v>
      </c>
      <c r="R58" s="80">
        <v>19.2</v>
      </c>
      <c r="S58" s="80">
        <v>0</v>
      </c>
      <c r="T58" s="78">
        <f>SUMPRODUCT(LTA!F58:AJ58,LTA!F$101:AJ$101,LTA!F$105:AJ$105)</f>
        <v>98.2</v>
      </c>
      <c r="U58" s="78">
        <f>SUMPRODUCT(LTA!F58:AJ58,LTA!F$102:AJ$102,LTA!F$105:AJ$105)</f>
        <v>473.90999999999997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10.350000000000001</v>
      </c>
      <c r="AB58" s="117">
        <f>-STOA!P58</f>
        <v>0</v>
      </c>
      <c r="AC58">
        <f t="shared" si="0"/>
        <v>13.979388403470251</v>
      </c>
      <c r="AD58">
        <f t="shared" si="1"/>
        <v>1574.5874756272401</v>
      </c>
      <c r="AE58">
        <f>'IDT-1'!F58</f>
        <v>0</v>
      </c>
      <c r="AF58" s="26"/>
      <c r="AG58">
        <f t="shared" si="2"/>
        <v>1574.5874756272401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12.081009685940709</v>
      </c>
      <c r="F59">
        <f>GT_Spot!T59</f>
        <v>0</v>
      </c>
      <c r="G59">
        <f>PPCL_NG!T59</f>
        <v>23.14</v>
      </c>
      <c r="H59">
        <f>PPCL_Spot!T59</f>
        <v>7.0020005715918829</v>
      </c>
      <c r="I59">
        <f>Bawana_NG!T59</f>
        <v>66.754519333388075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790.26036294642347</v>
      </c>
      <c r="P59" s="77">
        <v>59.96</v>
      </c>
      <c r="Q59" s="77">
        <v>20.13</v>
      </c>
      <c r="R59" s="80">
        <v>19.2</v>
      </c>
      <c r="S59" s="80">
        <v>0</v>
      </c>
      <c r="T59" s="78">
        <f>SUMPRODUCT(LTA!F59:AJ59,LTA!F$101:AJ$101,LTA!F$105:AJ$105)</f>
        <v>97.77</v>
      </c>
      <c r="U59" s="78">
        <f>SUMPRODUCT(LTA!F59:AJ59,LTA!F$102:AJ$102,LTA!F$105:AJ$105)</f>
        <v>472.24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10.63</v>
      </c>
      <c r="AB59" s="117">
        <f>-STOA!P59</f>
        <v>0</v>
      </c>
      <c r="AC59">
        <f t="shared" si="0"/>
        <v>13.981773454328632</v>
      </c>
      <c r="AD59">
        <f t="shared" si="1"/>
        <v>1574.8561190830158</v>
      </c>
      <c r="AE59">
        <f>'IDT-1'!F59</f>
        <v>0</v>
      </c>
      <c r="AF59" s="26"/>
      <c r="AG59">
        <f t="shared" si="2"/>
        <v>1574.8561190830158</v>
      </c>
      <c r="AI59" s="75">
        <f>PXIL!J59</f>
        <v>0</v>
      </c>
      <c r="AJ59" s="75">
        <f>PXIL!P59</f>
        <v>0</v>
      </c>
      <c r="AK59" s="75">
        <f>RTM_IEX!J59</f>
        <v>9.67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12.081009685940709</v>
      </c>
      <c r="F60">
        <f>GT_Spot!T60</f>
        <v>0</v>
      </c>
      <c r="G60">
        <f>PPCL_NG!T60</f>
        <v>23.14</v>
      </c>
      <c r="H60">
        <f>PPCL_Spot!T60</f>
        <v>7.0020005715918829</v>
      </c>
      <c r="I60">
        <f>Bawana_NG!T60</f>
        <v>66.754519333388075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791.4705802931785</v>
      </c>
      <c r="P60" s="77">
        <v>59.96</v>
      </c>
      <c r="Q60" s="77">
        <v>20.13</v>
      </c>
      <c r="R60" s="80">
        <v>19.2</v>
      </c>
      <c r="S60" s="80">
        <v>0</v>
      </c>
      <c r="T60" s="78">
        <f>SUMPRODUCT(LTA!F60:AJ60,LTA!F$101:AJ$101,LTA!F$105:AJ$105)</f>
        <v>96.64</v>
      </c>
      <c r="U60" s="78">
        <f>SUMPRODUCT(LTA!F60:AJ60,LTA!F$102:AJ$102,LTA!F$105:AJ$105)</f>
        <v>517.54999999999995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10.63</v>
      </c>
      <c r="AB60" s="117">
        <f>-STOA!P60</f>
        <v>0</v>
      </c>
      <c r="AC60">
        <f t="shared" si="0"/>
        <v>14.466303366980076</v>
      </c>
      <c r="AD60">
        <f t="shared" si="1"/>
        <v>1629.4318065171192</v>
      </c>
      <c r="AE60">
        <f>'IDT-1'!F60</f>
        <v>0</v>
      </c>
      <c r="AF60" s="26"/>
      <c r="AG60">
        <f t="shared" si="2"/>
        <v>1629.4318065171192</v>
      </c>
      <c r="AI60" s="75">
        <f>PXIL!J60</f>
        <v>0</v>
      </c>
      <c r="AJ60" s="75">
        <f>PXIL!P60</f>
        <v>0</v>
      </c>
      <c r="AK60" s="75">
        <f>RTM_IEX!J60</f>
        <v>19.34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12.081009685940709</v>
      </c>
      <c r="F61">
        <f>GT_Spot!T61</f>
        <v>0</v>
      </c>
      <c r="G61">
        <f>PPCL_NG!T61</f>
        <v>23.14</v>
      </c>
      <c r="H61">
        <f>PPCL_Spot!T61</f>
        <v>7.0020005715918829</v>
      </c>
      <c r="I61">
        <f>Bawana_NG!T61</f>
        <v>66.754519333388075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788.09770883298972</v>
      </c>
      <c r="P61" s="77">
        <v>59.96</v>
      </c>
      <c r="Q61" s="77">
        <v>20.13</v>
      </c>
      <c r="R61" s="80">
        <v>19.2</v>
      </c>
      <c r="S61" s="80">
        <v>0</v>
      </c>
      <c r="T61" s="78">
        <f>SUMPRODUCT(LTA!F61:AJ61,LTA!F$101:AJ$101,LTA!F$105:AJ$105)</f>
        <v>96.08</v>
      </c>
      <c r="U61" s="78">
        <f>SUMPRODUCT(LTA!F61:AJ61,LTA!F$102:AJ$102,LTA!F$105:AJ$105)</f>
        <v>512.65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10.63</v>
      </c>
      <c r="AB61" s="117">
        <f>-STOA!P61</f>
        <v>0</v>
      </c>
      <c r="AC61">
        <f t="shared" si="0"/>
        <v>14.218382098130412</v>
      </c>
      <c r="AD61">
        <f t="shared" si="1"/>
        <v>1601.5068563257801</v>
      </c>
      <c r="AE61">
        <f>'IDT-1'!F61</f>
        <v>0</v>
      </c>
      <c r="AF61" s="26"/>
      <c r="AG61">
        <f t="shared" si="2"/>
        <v>1601.5068563257801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7.7573837209302328</v>
      </c>
      <c r="F62">
        <f>GT_Spot!T62</f>
        <v>0</v>
      </c>
      <c r="G62">
        <f>PPCL_NG!T62</f>
        <v>23.14</v>
      </c>
      <c r="H62">
        <f>PPCL_Spot!T62</f>
        <v>7.0020005715918829</v>
      </c>
      <c r="I62">
        <f>Bawana_NG!T62</f>
        <v>66.754519333388075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788.63888019166836</v>
      </c>
      <c r="P62" s="77">
        <v>59.96</v>
      </c>
      <c r="Q62" s="77">
        <v>20.13</v>
      </c>
      <c r="R62" s="80">
        <v>19.2</v>
      </c>
      <c r="S62" s="80">
        <v>0</v>
      </c>
      <c r="T62" s="78">
        <f>SUMPRODUCT(LTA!F62:AJ62,LTA!F$101:AJ$101,LTA!F$105:AJ$105)</f>
        <v>94.69</v>
      </c>
      <c r="U62" s="78">
        <f>SUMPRODUCT(LTA!F62:AJ62,LTA!F$102:AJ$102,LTA!F$105:AJ$105)</f>
        <v>507.05999999999995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10.63</v>
      </c>
      <c r="AB62" s="117">
        <f>-STOA!P62</f>
        <v>0</v>
      </c>
      <c r="AC62">
        <f t="shared" si="0"/>
        <v>14.378960497594694</v>
      </c>
      <c r="AD62">
        <f t="shared" si="1"/>
        <v>1619.5938233199838</v>
      </c>
      <c r="AE62">
        <f>'IDT-1'!F62</f>
        <v>0</v>
      </c>
      <c r="AF62" s="26"/>
      <c r="AG62">
        <f t="shared" si="2"/>
        <v>1619.5938233199838</v>
      </c>
      <c r="AI62" s="75">
        <f>PXIL!J62</f>
        <v>0</v>
      </c>
      <c r="AJ62" s="75">
        <f>PXIL!P62</f>
        <v>0</v>
      </c>
      <c r="AK62" s="75">
        <f>RTM_IEX!J62</f>
        <v>29.01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12.081009685940709</v>
      </c>
      <c r="F63">
        <f>GT_Spot!T63</f>
        <v>0</v>
      </c>
      <c r="G63">
        <f>PPCL_NG!T63</f>
        <v>23.14</v>
      </c>
      <c r="H63">
        <f>PPCL_Spot!T63</f>
        <v>7.0020005715918829</v>
      </c>
      <c r="I63">
        <f>Bawana_NG!T63</f>
        <v>66.754519333388075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799.93959506486567</v>
      </c>
      <c r="P63" s="77">
        <v>59.96</v>
      </c>
      <c r="Q63" s="77">
        <v>20.15340947546531</v>
      </c>
      <c r="R63" s="80">
        <v>19.2</v>
      </c>
      <c r="S63" s="80">
        <v>0</v>
      </c>
      <c r="T63" s="78">
        <f>SUMPRODUCT(LTA!F63:AJ63,LTA!F$101:AJ$101,LTA!F$105:AJ$105)</f>
        <v>91.98</v>
      </c>
      <c r="U63" s="78">
        <f>SUMPRODUCT(LTA!F63:AJ63,LTA!F$102:AJ$102,LTA!F$105:AJ$105)</f>
        <v>500.18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10.92</v>
      </c>
      <c r="AB63" s="117">
        <f>-STOA!P63</f>
        <v>0</v>
      </c>
      <c r="AC63">
        <f t="shared" si="0"/>
        <v>15.030404700355017</v>
      </c>
      <c r="AD63">
        <f t="shared" si="1"/>
        <v>1692.9701294308968</v>
      </c>
      <c r="AE63">
        <f>'IDT-1'!F63</f>
        <v>0</v>
      </c>
      <c r="AF63" s="26"/>
      <c r="AG63">
        <f t="shared" si="2"/>
        <v>1692.9701294308968</v>
      </c>
      <c r="AI63" s="75">
        <f>PXIL!J63</f>
        <v>0</v>
      </c>
      <c r="AJ63" s="75">
        <f>PXIL!P63</f>
        <v>0</v>
      </c>
      <c r="AK63" s="75">
        <f>RTM_IEX!J63</f>
        <v>96.69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12.081009685940709</v>
      </c>
      <c r="F64">
        <f>GT_Spot!T64</f>
        <v>0</v>
      </c>
      <c r="G64">
        <f>PPCL_NG!T64</f>
        <v>23.14</v>
      </c>
      <c r="H64">
        <f>PPCL_Spot!T64</f>
        <v>7.0020005715918829</v>
      </c>
      <c r="I64">
        <f>Bawana_NG!T64</f>
        <v>66.754519333388075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805.6040146271971</v>
      </c>
      <c r="P64" s="77">
        <v>59.96</v>
      </c>
      <c r="Q64" s="77">
        <v>20.15340947546531</v>
      </c>
      <c r="R64" s="80">
        <v>19.2</v>
      </c>
      <c r="S64" s="80">
        <v>0</v>
      </c>
      <c r="T64" s="78">
        <f>SUMPRODUCT(LTA!F64:AJ64,LTA!F$101:AJ$101,LTA!F$105:AJ$105)</f>
        <v>88.49</v>
      </c>
      <c r="U64" s="78">
        <f>SUMPRODUCT(LTA!F64:AJ64,LTA!F$102:AJ$102,LTA!F$105:AJ$105)</f>
        <v>492.59000000000003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3.87</v>
      </c>
      <c r="Z64" s="75">
        <f>IEX!P64</f>
        <v>0</v>
      </c>
      <c r="AA64" s="117">
        <f>STOA!J64</f>
        <v>10.92</v>
      </c>
      <c r="AB64" s="117">
        <f>-STOA!P64</f>
        <v>0</v>
      </c>
      <c r="AC64">
        <f t="shared" si="0"/>
        <v>15.101899592503534</v>
      </c>
      <c r="AD64">
        <f t="shared" si="1"/>
        <v>1701.0230541010797</v>
      </c>
      <c r="AE64">
        <f>'IDT-1'!F64</f>
        <v>0</v>
      </c>
      <c r="AF64" s="26"/>
      <c r="AG64">
        <f t="shared" si="2"/>
        <v>1701.0230541010797</v>
      </c>
      <c r="AI64" s="75">
        <f>PXIL!J64</f>
        <v>0</v>
      </c>
      <c r="AJ64" s="75">
        <f>PXIL!P64</f>
        <v>0</v>
      </c>
      <c r="AK64" s="75">
        <f>RTM_IEX!J64</f>
        <v>106.36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12.081009685940709</v>
      </c>
      <c r="F65">
        <f>GT_Spot!T65</f>
        <v>0</v>
      </c>
      <c r="G65">
        <f>PPCL_NG!T65</f>
        <v>23.14</v>
      </c>
      <c r="H65">
        <f>PPCL_Spot!T65</f>
        <v>7.0020005715918829</v>
      </c>
      <c r="I65">
        <f>Bawana_NG!T65</f>
        <v>66.754519333388075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806.14057560010224</v>
      </c>
      <c r="P65" s="77">
        <v>59.96</v>
      </c>
      <c r="Q65" s="77">
        <v>20.170000000000002</v>
      </c>
      <c r="R65" s="80">
        <v>19.2</v>
      </c>
      <c r="S65" s="80">
        <v>0</v>
      </c>
      <c r="T65" s="78">
        <f>SUMPRODUCT(LTA!F65:AJ65,LTA!F$101:AJ$101,LTA!F$105:AJ$105)</f>
        <v>84.89</v>
      </c>
      <c r="U65" s="78">
        <f>SUMPRODUCT(LTA!F65:AJ65,LTA!F$102:AJ$102,LTA!F$105:AJ$105)</f>
        <v>481.41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18.37</v>
      </c>
      <c r="Z65" s="75">
        <f>IEX!P65</f>
        <v>0</v>
      </c>
      <c r="AA65" s="117">
        <f>STOA!J65</f>
        <v>10.92</v>
      </c>
      <c r="AB65" s="117">
        <f>-STOA!P65</f>
        <v>0</v>
      </c>
      <c r="AC65">
        <f t="shared" si="0"/>
        <v>14.806511325681004</v>
      </c>
      <c r="AD65">
        <f t="shared" si="1"/>
        <v>1667.7515938653421</v>
      </c>
      <c r="AE65">
        <f>'IDT-1'!F65</f>
        <v>0</v>
      </c>
      <c r="AF65" s="26"/>
      <c r="AG65">
        <f t="shared" si="2"/>
        <v>1667.7515938653421</v>
      </c>
      <c r="AI65" s="75">
        <f>PXIL!J65</f>
        <v>0</v>
      </c>
      <c r="AJ65" s="75">
        <f>PXIL!P65</f>
        <v>0</v>
      </c>
      <c r="AK65" s="75">
        <f>RTM_IEX!J65</f>
        <v>72.52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12.081009685940709</v>
      </c>
      <c r="F66">
        <f>GT_Spot!T66</f>
        <v>0</v>
      </c>
      <c r="G66">
        <f>PPCL_NG!T66</f>
        <v>23.14</v>
      </c>
      <c r="H66">
        <f>PPCL_Spot!T66</f>
        <v>7.0020005715918829</v>
      </c>
      <c r="I66">
        <f>Bawana_NG!T66</f>
        <v>66.754519333388075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806.68729465626427</v>
      </c>
      <c r="P66" s="77">
        <v>59.96</v>
      </c>
      <c r="Q66" s="77">
        <v>20.170000000000002</v>
      </c>
      <c r="R66" s="80">
        <v>19.2</v>
      </c>
      <c r="S66" s="80">
        <v>0</v>
      </c>
      <c r="T66" s="78">
        <f>SUMPRODUCT(LTA!F66:AJ66,LTA!F$101:AJ$101,LTA!F$105:AJ$105)</f>
        <v>73.820000000000007</v>
      </c>
      <c r="U66" s="78">
        <f>SUMPRODUCT(LTA!F66:AJ66,LTA!F$102:AJ$102,LTA!F$105:AJ$105)</f>
        <v>472.55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34.81</v>
      </c>
      <c r="Z66" s="75">
        <f>IEX!P66</f>
        <v>0</v>
      </c>
      <c r="AA66" s="117">
        <f>STOA!J66</f>
        <v>10.92</v>
      </c>
      <c r="AB66" s="117">
        <f>-STOA!P66</f>
        <v>0</v>
      </c>
      <c r="AC66">
        <f t="shared" si="0"/>
        <v>14.823114453375229</v>
      </c>
      <c r="AD66">
        <f t="shared" si="1"/>
        <v>1669.6217097938097</v>
      </c>
      <c r="AE66">
        <f>'IDT-1'!F66</f>
        <v>0</v>
      </c>
      <c r="AF66" s="26"/>
      <c r="AG66">
        <f t="shared" si="2"/>
        <v>1669.6217097938097</v>
      </c>
      <c r="AI66" s="75">
        <f>PXIL!J66</f>
        <v>0</v>
      </c>
      <c r="AJ66" s="75">
        <f>PXIL!P66</f>
        <v>0</v>
      </c>
      <c r="AK66" s="75">
        <f>RTM_IEX!J66</f>
        <v>77.349999999999994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12.081009685940709</v>
      </c>
      <c r="F67">
        <f>GT_Spot!T67</f>
        <v>0</v>
      </c>
      <c r="G67">
        <f>PPCL_NG!T67</f>
        <v>23.14</v>
      </c>
      <c r="H67">
        <f>PPCL_Spot!T67</f>
        <v>7.0020005715918829</v>
      </c>
      <c r="I67">
        <f>Bawana_NG!T67</f>
        <v>66.754519333388075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804.46462612034941</v>
      </c>
      <c r="P67" s="77">
        <v>59.96</v>
      </c>
      <c r="Q67" s="77">
        <v>20.15340947546531</v>
      </c>
      <c r="R67" s="80">
        <v>18.57</v>
      </c>
      <c r="S67" s="80">
        <v>0</v>
      </c>
      <c r="T67" s="78">
        <f>SUMPRODUCT(LTA!F67:AJ67,LTA!F$101:AJ$101,LTA!F$105:AJ$105)</f>
        <v>63.33</v>
      </c>
      <c r="U67" s="78">
        <f>SUMPRODUCT(LTA!F67:AJ67,LTA!F$102:AJ$102,LTA!F$105:AJ$105)</f>
        <v>465.75999999999993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46.41</v>
      </c>
      <c r="Z67" s="75">
        <f>IEX!P67</f>
        <v>0</v>
      </c>
      <c r="AA67" s="117">
        <f>STOA!J67</f>
        <v>11.190000000000001</v>
      </c>
      <c r="AB67" s="117">
        <f>-STOA!P67</f>
        <v>0</v>
      </c>
      <c r="AC67">
        <f t="shared" si="0"/>
        <v>14.197176973643273</v>
      </c>
      <c r="AD67">
        <f t="shared" si="1"/>
        <v>1599.1183882130922</v>
      </c>
      <c r="AE67">
        <f>'IDT-1'!F67</f>
        <v>0</v>
      </c>
      <c r="AF67" s="26"/>
      <c r="AG67">
        <f t="shared" si="2"/>
        <v>1599.1183882130922</v>
      </c>
      <c r="AI67" s="75">
        <f>PXIL!J67</f>
        <v>0</v>
      </c>
      <c r="AJ67" s="75">
        <f>PXIL!P67</f>
        <v>0</v>
      </c>
      <c r="AK67" s="75">
        <f>RTM_IEX!J67</f>
        <v>14.5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12.081009685940709</v>
      </c>
      <c r="F68">
        <f>GT_Spot!T68</f>
        <v>0</v>
      </c>
      <c r="G68">
        <f>PPCL_NG!T68</f>
        <v>23.14</v>
      </c>
      <c r="H68">
        <f>PPCL_Spot!T68</f>
        <v>7.0020005715918829</v>
      </c>
      <c r="I68">
        <f>Bawana_NG!T68</f>
        <v>66.754519333388075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804.45756556717322</v>
      </c>
      <c r="P68" s="77">
        <v>59.96</v>
      </c>
      <c r="Q68" s="77">
        <v>20.15340947546531</v>
      </c>
      <c r="R68" s="80">
        <v>19.010000000000002</v>
      </c>
      <c r="S68" s="80">
        <v>0</v>
      </c>
      <c r="T68" s="78">
        <f>SUMPRODUCT(LTA!F68:AJ68,LTA!F$101:AJ$101,LTA!F$105:AJ$105)</f>
        <v>51.620000000000005</v>
      </c>
      <c r="U68" s="78">
        <f>SUMPRODUCT(LTA!F68:AJ68,LTA!F$102:AJ$102,LTA!F$105:AJ$105)</f>
        <v>459.28999999999996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58.01</v>
      </c>
      <c r="Z68" s="75">
        <f>IEX!P68</f>
        <v>0</v>
      </c>
      <c r="AA68" s="117">
        <f>STOA!J68</f>
        <v>11.190000000000001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14.440962840775322</v>
      </c>
      <c r="AD68">
        <f t="shared" ref="AD68:AD98" si="4">SUM(B68:AB68,AI68:AR68)-AC68</f>
        <v>1626.5775417927839</v>
      </c>
      <c r="AE68">
        <f>'IDT-1'!F68</f>
        <v>0</v>
      </c>
      <c r="AF68" s="26"/>
      <c r="AG68">
        <f t="shared" ref="AG68:AG98" si="5">SUM(AD68:AF68)</f>
        <v>1626.5775417927839</v>
      </c>
      <c r="AI68" s="75">
        <f>PXIL!J68</f>
        <v>0</v>
      </c>
      <c r="AJ68" s="75">
        <f>PXIL!P68</f>
        <v>0</v>
      </c>
      <c r="AK68" s="75">
        <f>RTM_IEX!J68</f>
        <v>48.35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12.081009685940709</v>
      </c>
      <c r="F69">
        <f>GT_Spot!T69</f>
        <v>0</v>
      </c>
      <c r="G69">
        <f>PPCL_NG!T69</f>
        <v>23.14</v>
      </c>
      <c r="H69">
        <f>PPCL_Spot!T69</f>
        <v>7.0020005715918829</v>
      </c>
      <c r="I69">
        <f>Bawana_NG!T69</f>
        <v>66.754519333388075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813.83615836569697</v>
      </c>
      <c r="P69" s="77">
        <v>59.96</v>
      </c>
      <c r="Q69" s="77">
        <v>20.15340947546531</v>
      </c>
      <c r="R69" s="80">
        <v>19.2</v>
      </c>
      <c r="S69" s="80">
        <v>0</v>
      </c>
      <c r="T69" s="78">
        <f>SUMPRODUCT(LTA!F69:AJ69,LTA!F$101:AJ$101,LTA!F$105:AJ$105)</f>
        <v>43.15</v>
      </c>
      <c r="U69" s="78">
        <f>SUMPRODUCT(LTA!F69:AJ69,LTA!F$102:AJ$102,LTA!F$105:AJ$105)</f>
        <v>452.43999999999994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58.98</v>
      </c>
      <c r="Z69" s="75">
        <f>IEX!P69</f>
        <v>0</v>
      </c>
      <c r="AA69" s="117">
        <f>STOA!J69</f>
        <v>11.190000000000001</v>
      </c>
      <c r="AB69" s="117">
        <f>-STOA!P69</f>
        <v>0</v>
      </c>
      <c r="AC69">
        <f t="shared" si="3"/>
        <v>14.483894457402332</v>
      </c>
      <c r="AD69">
        <f t="shared" si="4"/>
        <v>1631.4132029746806</v>
      </c>
      <c r="AE69">
        <f>'IDT-1'!F69</f>
        <v>0</v>
      </c>
      <c r="AF69" s="26"/>
      <c r="AG69">
        <f t="shared" si="5"/>
        <v>1631.4132029746806</v>
      </c>
      <c r="AI69" s="75">
        <f>PXIL!J69</f>
        <v>0</v>
      </c>
      <c r="AJ69" s="75">
        <f>PXIL!P69</f>
        <v>0</v>
      </c>
      <c r="AK69" s="75">
        <f>RTM_IEX!J69</f>
        <v>58.01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12.081009685940709</v>
      </c>
      <c r="F70">
        <f>GT_Spot!T70</f>
        <v>0</v>
      </c>
      <c r="G70">
        <f>PPCL_NG!T70</f>
        <v>23.14</v>
      </c>
      <c r="H70">
        <f>PPCL_Spot!T70</f>
        <v>7.0020005715918829</v>
      </c>
      <c r="I70">
        <f>Bawana_NG!T70</f>
        <v>66.754519333388075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821.25443278323542</v>
      </c>
      <c r="P70" s="77">
        <v>59.96</v>
      </c>
      <c r="Q70" s="77">
        <v>20.15340947546531</v>
      </c>
      <c r="R70" s="80">
        <v>17.059999999999999</v>
      </c>
      <c r="S70" s="80">
        <v>0</v>
      </c>
      <c r="T70" s="78">
        <f>SUMPRODUCT(LTA!F70:AJ70,LTA!F$101:AJ$101,LTA!F$105:AJ$105)</f>
        <v>37.950000000000003</v>
      </c>
      <c r="U70" s="78">
        <f>SUMPRODUCT(LTA!F70:AJ70,LTA!F$102:AJ$102,LTA!F$105:AJ$105)</f>
        <v>445.38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60.91</v>
      </c>
      <c r="Z70" s="75">
        <f>IEX!P70</f>
        <v>0</v>
      </c>
      <c r="AA70" s="117">
        <f>STOA!J70</f>
        <v>11.190000000000001</v>
      </c>
      <c r="AB70" s="117">
        <f>-STOA!P70</f>
        <v>0</v>
      </c>
      <c r="AC70">
        <f t="shared" si="3"/>
        <v>14.482031272276672</v>
      </c>
      <c r="AD70">
        <f t="shared" si="4"/>
        <v>1631.203340577345</v>
      </c>
      <c r="AE70">
        <f>'IDT-1'!F70</f>
        <v>0</v>
      </c>
      <c r="AF70" s="26"/>
      <c r="AG70">
        <f t="shared" si="5"/>
        <v>1631.203340577345</v>
      </c>
      <c r="AI70" s="75">
        <f>PXIL!J70</f>
        <v>0</v>
      </c>
      <c r="AJ70" s="75">
        <f>PXIL!P70</f>
        <v>0</v>
      </c>
      <c r="AK70" s="75">
        <f>RTM_IEX!J70</f>
        <v>62.85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8.0611983711460162</v>
      </c>
      <c r="F71">
        <f>GT_Spot!T71</f>
        <v>0</v>
      </c>
      <c r="G71">
        <f>PPCL_NG!T71</f>
        <v>23.14</v>
      </c>
      <c r="H71">
        <f>PPCL_Spot!T71</f>
        <v>7.0020005715918829</v>
      </c>
      <c r="I71">
        <f>Bawana_NG!T71</f>
        <v>66.754519333388075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819.92208831212281</v>
      </c>
      <c r="P71" s="77">
        <v>59.96</v>
      </c>
      <c r="Q71" s="77">
        <v>20.15340947546531</v>
      </c>
      <c r="R71" s="80">
        <v>19.2</v>
      </c>
      <c r="S71" s="80">
        <v>0</v>
      </c>
      <c r="T71" s="78">
        <f>SUMPRODUCT(LTA!F71:AJ71,LTA!F$101:AJ$101,LTA!F$105:AJ$105)</f>
        <v>30.119999999999997</v>
      </c>
      <c r="U71" s="78">
        <f>SUMPRODUCT(LTA!F71:AJ71,LTA!F$102:AJ$102,LTA!F$105:AJ$105)</f>
        <v>439.15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56.08</v>
      </c>
      <c r="Z71" s="75">
        <f>IEX!P71</f>
        <v>0</v>
      </c>
      <c r="AA71" s="117">
        <f>STOA!J71</f>
        <v>11.38</v>
      </c>
      <c r="AB71" s="117">
        <f>-STOA!P71</f>
        <v>0</v>
      </c>
      <c r="AC71">
        <f t="shared" si="3"/>
        <v>14.055736892159715</v>
      </c>
      <c r="AD71">
        <f t="shared" si="4"/>
        <v>1510.8674791715541</v>
      </c>
      <c r="AE71">
        <f>'IDT-1'!F71</f>
        <v>0</v>
      </c>
      <c r="AF71" s="26"/>
      <c r="AG71">
        <f t="shared" si="5"/>
        <v>1510.8674791715541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-36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8.0611983711460162</v>
      </c>
      <c r="F72">
        <f>GT_Spot!T72</f>
        <v>0</v>
      </c>
      <c r="G72">
        <f>PPCL_NG!T72</f>
        <v>23.14</v>
      </c>
      <c r="H72">
        <f>PPCL_Spot!T72</f>
        <v>7.0020005715918829</v>
      </c>
      <c r="I72">
        <f>Bawana_NG!T72</f>
        <v>66.754519333388075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819.51173653680962</v>
      </c>
      <c r="P72" s="77">
        <v>59.96</v>
      </c>
      <c r="Q72" s="77">
        <v>20.170000000000002</v>
      </c>
      <c r="R72" s="80">
        <v>16.079999999999998</v>
      </c>
      <c r="S72" s="80">
        <v>0</v>
      </c>
      <c r="T72" s="78">
        <f>SUMPRODUCT(LTA!F72:AJ72,LTA!F$101:AJ$101,LTA!F$105:AJ$105)</f>
        <v>24.88</v>
      </c>
      <c r="U72" s="78">
        <f>SUMPRODUCT(LTA!F72:AJ72,LTA!F$102:AJ$102,LTA!F$105:AJ$105)</f>
        <v>432.49999999999994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58.01</v>
      </c>
      <c r="Z72" s="75">
        <f>IEX!P72</f>
        <v>0</v>
      </c>
      <c r="AA72" s="117">
        <f>STOA!J72</f>
        <v>11.38</v>
      </c>
      <c r="AB72" s="117">
        <f>-STOA!P72</f>
        <v>0</v>
      </c>
      <c r="AC72">
        <f t="shared" si="3"/>
        <v>13.898275202353837</v>
      </c>
      <c r="AD72">
        <f t="shared" si="4"/>
        <v>1565.4511796105819</v>
      </c>
      <c r="AE72">
        <f>'IDT-1'!F72</f>
        <v>0</v>
      </c>
      <c r="AF72" s="26"/>
      <c r="AG72">
        <f t="shared" si="5"/>
        <v>1565.4511796105819</v>
      </c>
      <c r="AI72" s="75">
        <f>PXIL!J72</f>
        <v>0</v>
      </c>
      <c r="AJ72" s="75">
        <f>PXIL!P72</f>
        <v>0</v>
      </c>
      <c r="AK72" s="75">
        <f>RTM_IEX!J72</f>
        <v>31.9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8.0611983711460162</v>
      </c>
      <c r="F73">
        <f>GT_Spot!T73</f>
        <v>0</v>
      </c>
      <c r="G73">
        <f>PPCL_NG!T73</f>
        <v>23.14</v>
      </c>
      <c r="H73">
        <f>PPCL_Spot!T73</f>
        <v>7.0020005715918829</v>
      </c>
      <c r="I73">
        <f>Bawana_NG!T73</f>
        <v>66.754519333388075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827.65428785250845</v>
      </c>
      <c r="P73" s="77">
        <v>59.96</v>
      </c>
      <c r="Q73" s="77">
        <v>20.170000000000002</v>
      </c>
      <c r="R73" s="80">
        <v>10.249999999999998</v>
      </c>
      <c r="S73" s="80">
        <v>0</v>
      </c>
      <c r="T73" s="78">
        <f>SUMPRODUCT(LTA!F73:AJ73,LTA!F$101:AJ$101,LTA!F$105:AJ$105)</f>
        <v>19.110000000000003</v>
      </c>
      <c r="U73" s="78">
        <f>SUMPRODUCT(LTA!F73:AJ73,LTA!F$102:AJ$102,LTA!F$105:AJ$105)</f>
        <v>426.99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58.98</v>
      </c>
      <c r="Z73" s="75">
        <f>IEX!P73</f>
        <v>0</v>
      </c>
      <c r="AA73" s="117">
        <f>STOA!J73</f>
        <v>11.38</v>
      </c>
      <c r="AB73" s="117">
        <f>-STOA!P73</f>
        <v>0</v>
      </c>
      <c r="AC73">
        <f t="shared" si="3"/>
        <v>13.717369653931986</v>
      </c>
      <c r="AD73">
        <f t="shared" si="4"/>
        <v>1545.0746364747026</v>
      </c>
      <c r="AE73">
        <f>'IDT-1'!F73</f>
        <v>0</v>
      </c>
      <c r="AF73" s="26"/>
      <c r="AG73">
        <f t="shared" si="5"/>
        <v>1545.0746364747026</v>
      </c>
      <c r="AI73" s="75">
        <f>PXIL!J73</f>
        <v>0</v>
      </c>
      <c r="AJ73" s="75">
        <f>PXIL!P73</f>
        <v>0</v>
      </c>
      <c r="AK73" s="75">
        <f>RTM_IEX!J73</f>
        <v>19.34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8.0611983711460162</v>
      </c>
      <c r="F74">
        <f>GT_Spot!T74</f>
        <v>0</v>
      </c>
      <c r="G74">
        <f>PPCL_NG!T74</f>
        <v>23.14</v>
      </c>
      <c r="H74">
        <f>PPCL_Spot!T74</f>
        <v>7.0020005715918829</v>
      </c>
      <c r="I74">
        <f>Bawana_NG!T74</f>
        <v>66.754519333388075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832.06622258353764</v>
      </c>
      <c r="P74" s="77">
        <v>59.96</v>
      </c>
      <c r="Q74" s="77">
        <v>20.170000000000002</v>
      </c>
      <c r="R74" s="80">
        <v>6.0274535472972968</v>
      </c>
      <c r="S74" s="80">
        <v>0</v>
      </c>
      <c r="T74" s="78">
        <f>SUMPRODUCT(LTA!F74:AJ74,LTA!F$101:AJ$101,LTA!F$105:AJ$105)</f>
        <v>12.15</v>
      </c>
      <c r="U74" s="78">
        <f>SUMPRODUCT(LTA!F74:AJ74,LTA!F$102:AJ$102,LTA!F$105:AJ$105)</f>
        <v>423.16999999999996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59.95</v>
      </c>
      <c r="Z74" s="75">
        <f>IEX!P74</f>
        <v>0</v>
      </c>
      <c r="AA74" s="117">
        <f>STOA!J74</f>
        <v>11.38</v>
      </c>
      <c r="AB74" s="117">
        <f>-STOA!P74</f>
        <v>0</v>
      </c>
      <c r="AC74">
        <f t="shared" si="3"/>
        <v>13.63270827078126</v>
      </c>
      <c r="AD74">
        <f t="shared" si="4"/>
        <v>1535.5386861361799</v>
      </c>
      <c r="AE74">
        <f>'IDT-1'!F74</f>
        <v>0</v>
      </c>
      <c r="AF74" s="26"/>
      <c r="AG74">
        <f t="shared" si="5"/>
        <v>1535.5386861361799</v>
      </c>
      <c r="AI74" s="75">
        <f>PXIL!J74</f>
        <v>0</v>
      </c>
      <c r="AJ74" s="75">
        <f>PXIL!P74</f>
        <v>0</v>
      </c>
      <c r="AK74" s="75">
        <f>RTM_IEX!J74</f>
        <v>19.34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8.1317044793484605</v>
      </c>
      <c r="F75">
        <f>GT_Spot!T75</f>
        <v>0</v>
      </c>
      <c r="G75">
        <f>PPCL_NG!T75</f>
        <v>23.14</v>
      </c>
      <c r="H75">
        <f>PPCL_Spot!T75</f>
        <v>7</v>
      </c>
      <c r="I75">
        <f>Bawana_NG!T75</f>
        <v>67.86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819.30288995941658</v>
      </c>
      <c r="P75" s="77">
        <v>66.62</v>
      </c>
      <c r="Q75" s="77">
        <v>20.170000000000002</v>
      </c>
      <c r="R75" s="80">
        <v>0</v>
      </c>
      <c r="S75" s="80">
        <v>0</v>
      </c>
      <c r="T75" s="78">
        <f>SUMPRODUCT(LTA!F75:AJ75,LTA!F$101:AJ$101,LTA!F$105:AJ$105)</f>
        <v>4.74</v>
      </c>
      <c r="U75" s="78">
        <f>SUMPRODUCT(LTA!F75:AJ75,LTA!F$102:AJ$102,LTA!F$105:AJ$105)</f>
        <v>421.33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57.04</v>
      </c>
      <c r="Z75" s="75">
        <f>IEX!P75</f>
        <v>0</v>
      </c>
      <c r="AA75" s="117">
        <f>STOA!J75</f>
        <v>11.65</v>
      </c>
      <c r="AB75" s="117">
        <f>-STOA!P75</f>
        <v>0</v>
      </c>
      <c r="AC75">
        <f t="shared" si="3"/>
        <v>13.616589531948947</v>
      </c>
      <c r="AD75">
        <f t="shared" si="4"/>
        <v>1453.3680049068162</v>
      </c>
      <c r="AE75">
        <f>'IDT-1'!F75</f>
        <v>0</v>
      </c>
      <c r="AF75" s="26"/>
      <c r="AG75">
        <f t="shared" si="5"/>
        <v>1453.3680049068162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-40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8.6374016894844168</v>
      </c>
      <c r="F76">
        <f>GT_Spot!T76</f>
        <v>0</v>
      </c>
      <c r="G76">
        <f>PPCL_NG!T76</f>
        <v>23.14</v>
      </c>
      <c r="H76">
        <f>PPCL_Spot!T76</f>
        <v>6.22</v>
      </c>
      <c r="I76">
        <f>Bawana_NG!T76</f>
        <v>67.86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819.92455552818478</v>
      </c>
      <c r="P76" s="77">
        <v>66.62</v>
      </c>
      <c r="Q76" s="77">
        <v>20.170000000000002</v>
      </c>
      <c r="R76" s="80">
        <v>0</v>
      </c>
      <c r="S76" s="80">
        <v>0</v>
      </c>
      <c r="T76" s="78">
        <f>SUMPRODUCT(LTA!F76:AJ76,LTA!F$101:AJ$101,LTA!F$105:AJ$105)</f>
        <v>2.92</v>
      </c>
      <c r="U76" s="78">
        <f>SUMPRODUCT(LTA!F76:AJ76,LTA!F$102:AJ$102,LTA!F$105:AJ$105)</f>
        <v>420.23999999999995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53.18</v>
      </c>
      <c r="Z76" s="75">
        <f>IEX!P76</f>
        <v>0</v>
      </c>
      <c r="AA76" s="117">
        <f>STOA!J76</f>
        <v>11.65</v>
      </c>
      <c r="AB76" s="117">
        <f>-STOA!P76</f>
        <v>0</v>
      </c>
      <c r="AC76">
        <f t="shared" si="3"/>
        <v>13.50273722351549</v>
      </c>
      <c r="AD76">
        <f t="shared" si="4"/>
        <v>1520.8992199941538</v>
      </c>
      <c r="AE76">
        <f>'IDT-1'!F76</f>
        <v>0</v>
      </c>
      <c r="AF76" s="26"/>
      <c r="AG76">
        <f t="shared" si="5"/>
        <v>1520.8992199941538</v>
      </c>
      <c r="AI76" s="75">
        <f>PXIL!J76</f>
        <v>0</v>
      </c>
      <c r="AJ76" s="75">
        <f>PXIL!P76</f>
        <v>0</v>
      </c>
      <c r="AK76" s="75">
        <f>RTM_IEX!J76</f>
        <v>33.840000000000003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12.181351582549187</v>
      </c>
      <c r="F77">
        <f>GT_Spot!T77</f>
        <v>0</v>
      </c>
      <c r="G77">
        <f>PPCL_NG!T77</f>
        <v>23.14</v>
      </c>
      <c r="H77">
        <f>PPCL_Spot!T77</f>
        <v>7</v>
      </c>
      <c r="I77">
        <f>Bawana_NG!T77</f>
        <v>67.86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842.63670756054921</v>
      </c>
      <c r="P77" s="77">
        <v>66.62</v>
      </c>
      <c r="Q77" s="77">
        <v>20.170000000000002</v>
      </c>
      <c r="R77" s="80">
        <v>0</v>
      </c>
      <c r="S77" s="80">
        <v>0</v>
      </c>
      <c r="T77" s="78">
        <f>SUMPRODUCT(LTA!F77:AJ77,LTA!F$101:AJ$101,LTA!F$105:AJ$105)</f>
        <v>1.33</v>
      </c>
      <c r="U77" s="78">
        <f>SUMPRODUCT(LTA!F77:AJ77,LTA!F$102:AJ$102,LTA!F$105:AJ$105)</f>
        <v>419.03999999999991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57.86</v>
      </c>
      <c r="Z77" s="75">
        <f>IEX!P77</f>
        <v>0</v>
      </c>
      <c r="AA77" s="117">
        <f>STOA!J77</f>
        <v>11.65</v>
      </c>
      <c r="AB77" s="117">
        <f>-STOA!P77</f>
        <v>0</v>
      </c>
      <c r="AC77">
        <f t="shared" si="3"/>
        <v>13.939358920459265</v>
      </c>
      <c r="AD77">
        <f t="shared" si="4"/>
        <v>1570.0787002226391</v>
      </c>
      <c r="AE77">
        <f>'IDT-1'!F77</f>
        <v>0</v>
      </c>
      <c r="AF77" s="26"/>
      <c r="AG77">
        <f t="shared" si="5"/>
        <v>1570.0787002226391</v>
      </c>
      <c r="AI77" s="75">
        <f>PXIL!J77</f>
        <v>0</v>
      </c>
      <c r="AJ77" s="75">
        <f>PXIL!P77</f>
        <v>0</v>
      </c>
      <c r="AK77" s="75">
        <f>RTM_IEX!J77</f>
        <v>54.53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12.181351582549187</v>
      </c>
      <c r="F78">
        <f>GT_Spot!T78</f>
        <v>0</v>
      </c>
      <c r="G78">
        <f>PPCL_NG!T78</f>
        <v>23.14</v>
      </c>
      <c r="H78">
        <f>PPCL_Spot!T78</f>
        <v>7</v>
      </c>
      <c r="I78">
        <f>Bawana_NG!T78</f>
        <v>67.86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846.49078703331566</v>
      </c>
      <c r="P78" s="77">
        <v>66.62</v>
      </c>
      <c r="Q78" s="77">
        <v>20.170000000000002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419.01999999999992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37.36</v>
      </c>
      <c r="Z78" s="75">
        <f>IEX!P78</f>
        <v>0</v>
      </c>
      <c r="AA78" s="117">
        <f>STOA!J78</f>
        <v>11.65</v>
      </c>
      <c r="AB78" s="117">
        <f>-STOA!P78</f>
        <v>0</v>
      </c>
      <c r="AC78">
        <f t="shared" si="3"/>
        <v>13.958666819819612</v>
      </c>
      <c r="AD78">
        <f t="shared" si="4"/>
        <v>1572.2534717960452</v>
      </c>
      <c r="AE78">
        <f>'IDT-1'!F78</f>
        <v>0</v>
      </c>
      <c r="AF78" s="26"/>
      <c r="AG78">
        <f t="shared" si="5"/>
        <v>1572.2534717960452</v>
      </c>
      <c r="AI78" s="75">
        <f>PXIL!J78</f>
        <v>0</v>
      </c>
      <c r="AJ78" s="75">
        <f>PXIL!P78</f>
        <v>0</v>
      </c>
      <c r="AK78" s="75">
        <f>RTM_IEX!J78</f>
        <v>74.72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12.181351582549187</v>
      </c>
      <c r="F79">
        <f>GT_Spot!T79</f>
        <v>0</v>
      </c>
      <c r="G79">
        <f>PPCL_NG!T79</f>
        <v>23.14</v>
      </c>
      <c r="H79">
        <f>PPCL_Spot!T79</f>
        <v>7</v>
      </c>
      <c r="I79">
        <f>Bawana_NG!T79</f>
        <v>67.86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857.19825176157713</v>
      </c>
      <c r="P79" s="77">
        <v>66.62</v>
      </c>
      <c r="Q79" s="77">
        <v>20.170000000000002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418.15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36.369999999999997</v>
      </c>
      <c r="Z79" s="75">
        <f>IEX!P79</f>
        <v>0</v>
      </c>
      <c r="AA79" s="117">
        <f>STOA!J79</f>
        <v>11.65</v>
      </c>
      <c r="AB79" s="117">
        <f>-STOA!P79</f>
        <v>0</v>
      </c>
      <c r="AC79">
        <f t="shared" si="3"/>
        <v>13.791532509428313</v>
      </c>
      <c r="AD79">
        <f t="shared" si="4"/>
        <v>1553.428070834698</v>
      </c>
      <c r="AE79">
        <f>'IDT-1'!F79</f>
        <v>0</v>
      </c>
      <c r="AF79" s="26"/>
      <c r="AG79">
        <f t="shared" si="5"/>
        <v>1553.428070834698</v>
      </c>
      <c r="AI79" s="75">
        <f>PXIL!J79</f>
        <v>0</v>
      </c>
      <c r="AJ79" s="75">
        <f>PXIL!P79</f>
        <v>0</v>
      </c>
      <c r="AK79" s="75">
        <f>RTM_IEX!J79</f>
        <v>46.88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12.181351582549187</v>
      </c>
      <c r="F80">
        <f>GT_Spot!T80</f>
        <v>0</v>
      </c>
      <c r="G80">
        <f>PPCL_NG!T80</f>
        <v>23.14</v>
      </c>
      <c r="H80">
        <f>PPCL_Spot!T80</f>
        <v>7</v>
      </c>
      <c r="I80">
        <f>Bawana_NG!T80</f>
        <v>67.86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870.27292108797724</v>
      </c>
      <c r="P80" s="77">
        <v>66.62</v>
      </c>
      <c r="Q80" s="77">
        <v>20.170000000000002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418.38999999999993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24.15</v>
      </c>
      <c r="Z80" s="75">
        <f>IEX!P80</f>
        <v>0</v>
      </c>
      <c r="AA80" s="117">
        <f>STOA!J80</f>
        <v>11.65</v>
      </c>
      <c r="AB80" s="117">
        <f>-STOA!P80</f>
        <v>0</v>
      </c>
      <c r="AC80">
        <f t="shared" si="3"/>
        <v>13.712109599500634</v>
      </c>
      <c r="AD80">
        <f t="shared" si="4"/>
        <v>1544.482163071026</v>
      </c>
      <c r="AE80">
        <f>'IDT-1'!F80</f>
        <v>11.442</v>
      </c>
      <c r="AF80" s="26"/>
      <c r="AG80">
        <f t="shared" si="5"/>
        <v>1555.924163071026</v>
      </c>
      <c r="AI80" s="75">
        <f>PXIL!J80</f>
        <v>0</v>
      </c>
      <c r="AJ80" s="75">
        <f>PXIL!P80</f>
        <v>0</v>
      </c>
      <c r="AK80" s="75">
        <f>RTM_IEX!J80</f>
        <v>36.76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12.181351582549187</v>
      </c>
      <c r="F81">
        <f>GT_Spot!T81</f>
        <v>0</v>
      </c>
      <c r="G81">
        <f>PPCL_NG!T81</f>
        <v>23.14</v>
      </c>
      <c r="H81">
        <f>PPCL_Spot!T81</f>
        <v>7</v>
      </c>
      <c r="I81">
        <f>Bawana_NG!T81</f>
        <v>67.86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868.67673426197723</v>
      </c>
      <c r="P81" s="77">
        <v>66.62</v>
      </c>
      <c r="Q81" s="77">
        <v>20.170000000000002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418.46999999999997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24.82</v>
      </c>
      <c r="Z81" s="75">
        <f>IEX!P81</f>
        <v>0</v>
      </c>
      <c r="AA81" s="117">
        <f>STOA!J81</f>
        <v>11.65</v>
      </c>
      <c r="AB81" s="117">
        <f>-STOA!P81</f>
        <v>0</v>
      </c>
      <c r="AC81">
        <f t="shared" si="3"/>
        <v>13.526463155431836</v>
      </c>
      <c r="AD81">
        <f t="shared" si="4"/>
        <v>1523.5716226890947</v>
      </c>
      <c r="AE81">
        <f>'IDT-1'!F81</f>
        <v>16.018999999999998</v>
      </c>
      <c r="AF81" s="26"/>
      <c r="AG81">
        <f t="shared" si="5"/>
        <v>1539.5906226890947</v>
      </c>
      <c r="AI81" s="75">
        <f>PXIL!J81</f>
        <v>0</v>
      </c>
      <c r="AJ81" s="75">
        <f>PXIL!P81</f>
        <v>0</v>
      </c>
      <c r="AK81" s="75">
        <f>RTM_IEX!J81</f>
        <v>16.510000000000002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12.181351582549187</v>
      </c>
      <c r="F82">
        <f>GT_Spot!T82</f>
        <v>0</v>
      </c>
      <c r="G82">
        <f>PPCL_NG!T82</f>
        <v>23.14</v>
      </c>
      <c r="H82">
        <f>PPCL_Spot!T82</f>
        <v>7</v>
      </c>
      <c r="I82">
        <f>Bawana_NG!T82</f>
        <v>67.86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868.67673426197723</v>
      </c>
      <c r="P82" s="77">
        <v>66.62</v>
      </c>
      <c r="Q82" s="77">
        <v>20.170000000000002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418.59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20.85</v>
      </c>
      <c r="Z82" s="75">
        <f>IEX!P82</f>
        <v>0</v>
      </c>
      <c r="AA82" s="117">
        <f>STOA!J82</f>
        <v>11.65</v>
      </c>
      <c r="AB82" s="117">
        <f>-STOA!P82</f>
        <v>0</v>
      </c>
      <c r="AC82">
        <f t="shared" si="3"/>
        <v>13.551492088442325</v>
      </c>
      <c r="AD82">
        <f t="shared" si="4"/>
        <v>1480.1865937560842</v>
      </c>
      <c r="AE82">
        <f>'IDT-1'!F82</f>
        <v>25.172000000000001</v>
      </c>
      <c r="AF82" s="26"/>
      <c r="AG82">
        <f t="shared" si="5"/>
        <v>1505.3585937560842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-23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8.8899207248018133</v>
      </c>
      <c r="F83">
        <f>GT_Spot!T83</f>
        <v>0</v>
      </c>
      <c r="G83">
        <f>PPCL_NG!T83</f>
        <v>23.14</v>
      </c>
      <c r="H83">
        <f>PPCL_Spot!T83</f>
        <v>6.61</v>
      </c>
      <c r="I83">
        <f>Bawana_NG!T83</f>
        <v>67.86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868.67673426197723</v>
      </c>
      <c r="P83" s="77">
        <v>66.62</v>
      </c>
      <c r="Q83" s="77">
        <v>20.170000000000002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409.81000000000006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6.77</v>
      </c>
      <c r="Z83" s="75">
        <f>IEX!P83</f>
        <v>0</v>
      </c>
      <c r="AA83" s="117">
        <f>STOA!J83</f>
        <v>11.48</v>
      </c>
      <c r="AB83" s="117">
        <f>-STOA!P83</f>
        <v>0</v>
      </c>
      <c r="AC83">
        <f t="shared" si="3"/>
        <v>13.644922215215377</v>
      </c>
      <c r="AD83">
        <f t="shared" si="4"/>
        <v>1416.381732771564</v>
      </c>
      <c r="AE83">
        <f>'IDT-1'!F83</f>
        <v>34.326000000000001</v>
      </c>
      <c r="AF83" s="26"/>
      <c r="AG83">
        <f t="shared" si="5"/>
        <v>1450.707732771564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-60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8.8899207248018133</v>
      </c>
      <c r="F84">
        <f>GT_Spot!T84</f>
        <v>0</v>
      </c>
      <c r="G84">
        <f>PPCL_NG!T84</f>
        <v>23.14</v>
      </c>
      <c r="H84">
        <f>PPCL_Spot!T84</f>
        <v>6.61</v>
      </c>
      <c r="I84">
        <f>Bawana_NG!T84</f>
        <v>67.86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871.51461446477731</v>
      </c>
      <c r="P84" s="77">
        <v>66.62</v>
      </c>
      <c r="Q84" s="77">
        <v>20.170000000000002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406.69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11.48</v>
      </c>
      <c r="AB84" s="117">
        <f>-STOA!P84</f>
        <v>0</v>
      </c>
      <c r="AC84">
        <f t="shared" si="3"/>
        <v>13.352032245422938</v>
      </c>
      <c r="AD84">
        <f t="shared" si="4"/>
        <v>1435.6225029441564</v>
      </c>
      <c r="AE84">
        <f>'IDT-1'!F84</f>
        <v>29.861999999999998</v>
      </c>
      <c r="AF84" s="26"/>
      <c r="AG84">
        <f t="shared" si="5"/>
        <v>1465.4845029441565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-34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8.8899207248018133</v>
      </c>
      <c r="F85">
        <f>GT_Spot!T85</f>
        <v>0</v>
      </c>
      <c r="G85">
        <f>PPCL_NG!T85</f>
        <v>23.14</v>
      </c>
      <c r="H85">
        <f>PPCL_Spot!T85</f>
        <v>4.67</v>
      </c>
      <c r="I85">
        <f>Bawana_NG!T85</f>
        <v>67.429999999999993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866.64624426197736</v>
      </c>
      <c r="P85" s="77">
        <v>66.62</v>
      </c>
      <c r="Q85" s="77">
        <v>20.170000000000002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406.71000000000004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11.48</v>
      </c>
      <c r="AB85" s="117">
        <f>-STOA!P85</f>
        <v>0</v>
      </c>
      <c r="AC85">
        <f t="shared" si="3"/>
        <v>13.510463775693182</v>
      </c>
      <c r="AD85">
        <f t="shared" si="4"/>
        <v>1403.2457012110863</v>
      </c>
      <c r="AE85">
        <f>'IDT-1'!F85</f>
        <v>19.713999999999999</v>
      </c>
      <c r="AF85" s="26"/>
      <c r="AG85">
        <f t="shared" si="5"/>
        <v>1422.9597012110862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-59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8.8899207248018133</v>
      </c>
      <c r="F86">
        <f>GT_Spot!T86</f>
        <v>0</v>
      </c>
      <c r="G86">
        <f>PPCL_NG!T86</f>
        <v>23.14</v>
      </c>
      <c r="H86">
        <f>PPCL_Spot!T86</f>
        <v>6.61</v>
      </c>
      <c r="I86">
        <f>Bawana_NG!T86</f>
        <v>67.429999999999993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851.91871370397723</v>
      </c>
      <c r="P86" s="77">
        <v>66.62</v>
      </c>
      <c r="Q86" s="77">
        <v>20.170000000000002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406.56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11.48</v>
      </c>
      <c r="AB86" s="117">
        <f>-STOA!P86</f>
        <v>0</v>
      </c>
      <c r="AC86">
        <f t="shared" si="3"/>
        <v>13.085879043505946</v>
      </c>
      <c r="AD86">
        <f t="shared" si="4"/>
        <v>1425.7327553852733</v>
      </c>
      <c r="AE86">
        <f>'IDT-1'!F86</f>
        <v>18.055</v>
      </c>
      <c r="AF86" s="26"/>
      <c r="AG86">
        <f t="shared" si="5"/>
        <v>1443.7877553852734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-24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8.8899207248018133</v>
      </c>
      <c r="F87">
        <f>GT_Spot!T87</f>
        <v>0</v>
      </c>
      <c r="G87">
        <f>PPCL_NG!T87</f>
        <v>23.14</v>
      </c>
      <c r="H87">
        <f>PPCL_Spot!T87</f>
        <v>7</v>
      </c>
      <c r="I87">
        <f>Bawana_NG!T87</f>
        <v>68.510000000000005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852.50421634197176</v>
      </c>
      <c r="P87" s="77">
        <v>66.62</v>
      </c>
      <c r="Q87" s="77">
        <v>20.170000000000002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415.23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11.290000000000001</v>
      </c>
      <c r="AB87" s="117">
        <f>-STOA!P87</f>
        <v>0</v>
      </c>
      <c r="AC87">
        <f t="shared" si="3"/>
        <v>13.853329158407139</v>
      </c>
      <c r="AD87">
        <f t="shared" si="4"/>
        <v>1359.5008079083664</v>
      </c>
      <c r="AE87">
        <f>'IDT-1'!F87</f>
        <v>33.761000000000003</v>
      </c>
      <c r="AF87" s="26"/>
      <c r="AG87">
        <f t="shared" si="5"/>
        <v>1393.2618079083663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-100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8.8899207248018133</v>
      </c>
      <c r="F88">
        <f>GT_Spot!T88</f>
        <v>0</v>
      </c>
      <c r="G88">
        <f>PPCL_NG!T88</f>
        <v>23.14</v>
      </c>
      <c r="H88">
        <f>PPCL_Spot!T88</f>
        <v>7</v>
      </c>
      <c r="I88">
        <f>Bawana_NG!T88</f>
        <v>68.510000000000005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855.81320518915152</v>
      </c>
      <c r="P88" s="77">
        <v>66.62</v>
      </c>
      <c r="Q88" s="77">
        <v>20.170000000000002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418.21999999999997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11.290000000000001</v>
      </c>
      <c r="AB88" s="117">
        <f>-STOA!P88</f>
        <v>0</v>
      </c>
      <c r="AC88">
        <f t="shared" si="3"/>
        <v>13.287291333708652</v>
      </c>
      <c r="AD88">
        <f t="shared" si="4"/>
        <v>1436.3658345802448</v>
      </c>
      <c r="AE88">
        <f>'IDT-1'!F88</f>
        <v>47.411000000000001</v>
      </c>
      <c r="AF88" s="26"/>
      <c r="AG88">
        <f t="shared" si="5"/>
        <v>1483.7768345802449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12.181351582549187</v>
      </c>
      <c r="F89">
        <f>GT_Spot!T89</f>
        <v>0</v>
      </c>
      <c r="G89">
        <f>PPCL_NG!T89</f>
        <v>23.14</v>
      </c>
      <c r="H89">
        <f>PPCL_Spot!T89</f>
        <v>7</v>
      </c>
      <c r="I89">
        <f>Bawana_NG!T89</f>
        <v>68.510000000000005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847.62425395255002</v>
      </c>
      <c r="P89" s="77">
        <v>66.62</v>
      </c>
      <c r="Q89" s="77">
        <v>20.170000000000002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419.60999999999996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16.43</v>
      </c>
      <c r="Z89" s="75">
        <f>IEX!P89</f>
        <v>0</v>
      </c>
      <c r="AA89" s="117">
        <f>STOA!J89</f>
        <v>11.290000000000001</v>
      </c>
      <c r="AB89" s="117">
        <f>-STOA!P89</f>
        <v>0</v>
      </c>
      <c r="AC89">
        <f t="shared" si="3"/>
        <v>14.111259356150361</v>
      </c>
      <c r="AD89">
        <f t="shared" si="4"/>
        <v>1368.464346178949</v>
      </c>
      <c r="AE89">
        <f>'IDT-1'!F89</f>
        <v>54.920999999999999</v>
      </c>
      <c r="AF89" s="26"/>
      <c r="AG89">
        <f t="shared" si="5"/>
        <v>1423.385346178949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-110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12.181351582549187</v>
      </c>
      <c r="F90">
        <f>GT_Spot!T90</f>
        <v>0</v>
      </c>
      <c r="G90">
        <f>PPCL_NG!T90</f>
        <v>23.14</v>
      </c>
      <c r="H90">
        <f>PPCL_Spot!T90</f>
        <v>7</v>
      </c>
      <c r="I90">
        <f>Bawana_NG!T90</f>
        <v>68.510000000000005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847.62285850185606</v>
      </c>
      <c r="P90" s="77">
        <v>66.62</v>
      </c>
      <c r="Q90" s="77">
        <v>20.170000000000002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419.81999999999994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51.24</v>
      </c>
      <c r="Z90" s="75">
        <f>IEX!P90</f>
        <v>0</v>
      </c>
      <c r="AA90" s="117">
        <f>STOA!J90</f>
        <v>11.290000000000001</v>
      </c>
      <c r="AB90" s="117">
        <f>-STOA!P90</f>
        <v>0</v>
      </c>
      <c r="AC90">
        <f t="shared" si="3"/>
        <v>14.064297975296441</v>
      </c>
      <c r="AD90">
        <f t="shared" si="4"/>
        <v>1443.5299121091089</v>
      </c>
      <c r="AE90">
        <f>'IDT-1'!F90</f>
        <v>45.767000000000003</v>
      </c>
      <c r="AF90" s="26"/>
      <c r="AG90">
        <f t="shared" si="5"/>
        <v>1489.2969121091089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-70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12.179700499168053</v>
      </c>
      <c r="F91">
        <f>GT_Spot!T91</f>
        <v>0</v>
      </c>
      <c r="G91">
        <f>PPCL_NG!T91</f>
        <v>23.14</v>
      </c>
      <c r="H91">
        <f>PPCL_Spot!T91</f>
        <v>7.1299999999999981</v>
      </c>
      <c r="I91">
        <f>Bawana_NG!T91</f>
        <v>68.95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852.19111617345573</v>
      </c>
      <c r="P91" s="77">
        <v>66.62</v>
      </c>
      <c r="Q91" s="77">
        <v>20.170000000000002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419.80999999999995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83.15</v>
      </c>
      <c r="Z91" s="75">
        <f>IEX!P91</f>
        <v>0</v>
      </c>
      <c r="AA91" s="117">
        <f>STOA!J91</f>
        <v>11.110000000000001</v>
      </c>
      <c r="AB91" s="117">
        <f>-STOA!P91</f>
        <v>0</v>
      </c>
      <c r="AC91">
        <f t="shared" si="3"/>
        <v>14.654979938938622</v>
      </c>
      <c r="AD91">
        <f t="shared" si="4"/>
        <v>1449.7958367336853</v>
      </c>
      <c r="AE91">
        <f>'IDT-1'!F91</f>
        <v>29.748999999999999</v>
      </c>
      <c r="AF91" s="26"/>
      <c r="AG91">
        <f t="shared" si="5"/>
        <v>1479.5448367336853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-100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12.179700499168053</v>
      </c>
      <c r="F92">
        <f>GT_Spot!T92</f>
        <v>0</v>
      </c>
      <c r="G92">
        <f>PPCL_NG!T92</f>
        <v>23.14</v>
      </c>
      <c r="H92">
        <f>PPCL_Spot!T92</f>
        <v>7.1299999999999981</v>
      </c>
      <c r="I92">
        <f>Bawana_NG!T92</f>
        <v>68.95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852.18878275544239</v>
      </c>
      <c r="P92" s="77">
        <v>66.62</v>
      </c>
      <c r="Q92" s="77">
        <v>20.170000000000002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420.05999999999995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85.08</v>
      </c>
      <c r="Z92" s="75">
        <f>IEX!P92</f>
        <v>0</v>
      </c>
      <c r="AA92" s="117">
        <f>STOA!J92</f>
        <v>11.110000000000001</v>
      </c>
      <c r="AB92" s="117">
        <f>-STOA!P92</f>
        <v>0</v>
      </c>
      <c r="AC92">
        <f t="shared" si="3"/>
        <v>15.384393606635728</v>
      </c>
      <c r="AD92">
        <f t="shared" si="4"/>
        <v>1371.2440896479745</v>
      </c>
      <c r="AE92">
        <f>'IDT-1'!F92</f>
        <v>50.344000000000001</v>
      </c>
      <c r="AF92" s="26"/>
      <c r="AG92">
        <f t="shared" si="5"/>
        <v>1421.5880896479746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-180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11.244395239413231</v>
      </c>
      <c r="F93">
        <f>GT_Spot!T93</f>
        <v>0</v>
      </c>
      <c r="G93">
        <f>PPCL_NG!T93</f>
        <v>23.14</v>
      </c>
      <c r="H93">
        <f>PPCL_Spot!T93</f>
        <v>7</v>
      </c>
      <c r="I93">
        <f>Bawana_NG!T93</f>
        <v>68.95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853.0247356848547</v>
      </c>
      <c r="P93" s="77">
        <v>66.62</v>
      </c>
      <c r="Q93" s="77">
        <v>20.170000000000002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420.09999999999997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116.04</v>
      </c>
      <c r="Z93" s="75">
        <f>IEX!P93</f>
        <v>0</v>
      </c>
      <c r="AA93" s="117">
        <f>STOA!J93</f>
        <v>11.110000000000001</v>
      </c>
      <c r="AB93" s="117">
        <f>-STOA!P93</f>
        <v>0</v>
      </c>
      <c r="AC93">
        <f t="shared" si="3"/>
        <v>14.944925104353088</v>
      </c>
      <c r="AD93">
        <f t="shared" si="4"/>
        <v>1482.4542058199145</v>
      </c>
      <c r="AE93">
        <f>'IDT-1'!F93</f>
        <v>35.241</v>
      </c>
      <c r="AF93" s="26"/>
      <c r="AG93">
        <f t="shared" si="5"/>
        <v>1517.6952058199145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-100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11.244395239413231</v>
      </c>
      <c r="F94">
        <f>GT_Spot!T94</f>
        <v>0</v>
      </c>
      <c r="G94">
        <f>PPCL_NG!T94</f>
        <v>23.14</v>
      </c>
      <c r="H94">
        <f>PPCL_Spot!T94</f>
        <v>7</v>
      </c>
      <c r="I94">
        <f>Bawana_NG!T94</f>
        <v>68.95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853.0247356848547</v>
      </c>
      <c r="P94" s="77">
        <v>66.62</v>
      </c>
      <c r="Q94" s="77">
        <v>20.170000000000002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420.17999999999995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154.69999999999999</v>
      </c>
      <c r="Z94" s="75">
        <f>IEX!P94</f>
        <v>0</v>
      </c>
      <c r="AA94" s="117">
        <f>STOA!J94</f>
        <v>11.110000000000001</v>
      </c>
      <c r="AB94" s="117">
        <f>-STOA!P94</f>
        <v>0</v>
      </c>
      <c r="AC94">
        <f t="shared" si="3"/>
        <v>15.419009017186017</v>
      </c>
      <c r="AD94">
        <f t="shared" si="4"/>
        <v>1505.7201219070816</v>
      </c>
      <c r="AE94">
        <f>'IDT-1'!F94</f>
        <v>6.8650000000000002</v>
      </c>
      <c r="AF94" s="26"/>
      <c r="AG94">
        <f t="shared" si="5"/>
        <v>1512.5851219070817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-115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9.1373932212730793</v>
      </c>
      <c r="F95">
        <f>GT_Spot!T95</f>
        <v>0</v>
      </c>
      <c r="G95">
        <f>PPCL_NG!T95</f>
        <v>23.14</v>
      </c>
      <c r="H95">
        <f>PPCL_Spot!T95</f>
        <v>7</v>
      </c>
      <c r="I95">
        <f>Bawana_NG!T95</f>
        <v>68.95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841.77896251131074</v>
      </c>
      <c r="P95" s="77">
        <v>66.62</v>
      </c>
      <c r="Q95" s="77">
        <v>20.170000000000002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419.54999999999995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172.1</v>
      </c>
      <c r="Z95" s="75">
        <f>IEX!P95</f>
        <v>0</v>
      </c>
      <c r="AA95" s="117">
        <f>STOA!J95</f>
        <v>10.93</v>
      </c>
      <c r="AB95" s="117">
        <f>-STOA!P95</f>
        <v>0</v>
      </c>
      <c r="AC95">
        <f t="shared" si="3"/>
        <v>15.314324682666269</v>
      </c>
      <c r="AD95">
        <f t="shared" si="4"/>
        <v>1524.0620310499176</v>
      </c>
      <c r="AE95">
        <f>'IDT-1'!F95</f>
        <v>0</v>
      </c>
      <c r="AF95" s="26"/>
      <c r="AG95">
        <f t="shared" si="5"/>
        <v>1524.0620310499176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-100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9.1373932212730793</v>
      </c>
      <c r="F96">
        <f>GT_Spot!T96</f>
        <v>0</v>
      </c>
      <c r="G96">
        <f>PPCL_NG!T96</f>
        <v>23.14</v>
      </c>
      <c r="H96">
        <f>PPCL_Spot!T96</f>
        <v>7</v>
      </c>
      <c r="I96">
        <f>Bawana_NG!T96</f>
        <v>68.95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841.77896251131074</v>
      </c>
      <c r="P96" s="77">
        <v>66.62</v>
      </c>
      <c r="Q96" s="77">
        <v>20.170000000000002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419.73999999999995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171.15</v>
      </c>
      <c r="Z96" s="75">
        <f>IEX!P96</f>
        <v>0</v>
      </c>
      <c r="AA96" s="117">
        <f>STOA!J96</f>
        <v>10.93</v>
      </c>
      <c r="AB96" s="117">
        <f>-STOA!P96</f>
        <v>0</v>
      </c>
      <c r="AC96">
        <f t="shared" si="3"/>
        <v>15.485199233110178</v>
      </c>
      <c r="AD96">
        <f t="shared" si="4"/>
        <v>1503.1311564994737</v>
      </c>
      <c r="AE96">
        <f>'IDT-1'!F96</f>
        <v>0</v>
      </c>
      <c r="AF96" s="26"/>
      <c r="AG96">
        <f t="shared" si="5"/>
        <v>1503.1311564994737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-120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12.179700499168053</v>
      </c>
      <c r="F97">
        <f>GT_Spot!T97</f>
        <v>0</v>
      </c>
      <c r="G97">
        <f>PPCL_NG!T97</f>
        <v>23.14</v>
      </c>
      <c r="H97">
        <f>PPCL_Spot!T97</f>
        <v>7.1299999999999981</v>
      </c>
      <c r="I97">
        <f>Bawana_NG!T97</f>
        <v>68.95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839.43887787773531</v>
      </c>
      <c r="P97" s="77">
        <v>66.62</v>
      </c>
      <c r="Q97" s="77">
        <v>20.170000000000002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419.47999999999996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165.34</v>
      </c>
      <c r="Z97" s="75">
        <f>IEX!P97</f>
        <v>0</v>
      </c>
      <c r="AA97" s="117">
        <f>STOA!J97</f>
        <v>10.93</v>
      </c>
      <c r="AB97" s="117">
        <f>-STOA!P97</f>
        <v>0</v>
      </c>
      <c r="AC97">
        <f t="shared" si="3"/>
        <v>15.572278705213119</v>
      </c>
      <c r="AD97">
        <f t="shared" si="4"/>
        <v>1482.8062996716901</v>
      </c>
      <c r="AE97">
        <f>'IDT-1'!F97</f>
        <v>0</v>
      </c>
      <c r="AF97" s="26"/>
      <c r="AG97">
        <f t="shared" si="5"/>
        <v>1482.8062996716901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-135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12.179700499168053</v>
      </c>
      <c r="F98">
        <f>GT_Spot!T98</f>
        <v>0</v>
      </c>
      <c r="G98">
        <f>PPCL_NG!T98</f>
        <v>23.14</v>
      </c>
      <c r="H98">
        <f>PPCL_Spot!T98</f>
        <v>7.1299999999999981</v>
      </c>
      <c r="I98">
        <f>Bawana_NG!T98</f>
        <v>68.95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839.96834868889232</v>
      </c>
      <c r="P98" s="77">
        <v>66.62</v>
      </c>
      <c r="Q98" s="77">
        <v>20.170000000000002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419.51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157.61000000000001</v>
      </c>
      <c r="Z98" s="75">
        <f>IEX!P98</f>
        <v>0</v>
      </c>
      <c r="AA98" s="117">
        <f>STOA!J98</f>
        <v>10.93</v>
      </c>
      <c r="AB98" s="117">
        <f>-STOA!P98</f>
        <v>0</v>
      </c>
      <c r="AC98">
        <f t="shared" si="3"/>
        <v>15.5091780483513</v>
      </c>
      <c r="AD98">
        <f t="shared" si="4"/>
        <v>1475.6988711397091</v>
      </c>
      <c r="AE98">
        <f>'IDT-1'!F98</f>
        <v>0</v>
      </c>
      <c r="AF98" s="26"/>
      <c r="AG98">
        <f t="shared" si="5"/>
        <v>1475.6988711397091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-135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0.27056777020148998</v>
      </c>
      <c r="F99">
        <f t="shared" si="6"/>
        <v>0</v>
      </c>
      <c r="G99">
        <f t="shared" si="6"/>
        <v>0.55536000000000074</v>
      </c>
      <c r="H99">
        <f t="shared" si="6"/>
        <v>0.16452937279655544</v>
      </c>
      <c r="I99">
        <f t="shared" si="6"/>
        <v>1.6125171160003271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18.479764080872865</v>
      </c>
      <c r="P99" s="77">
        <f t="shared" si="6"/>
        <v>1.4791516524982173</v>
      </c>
      <c r="Q99" s="77">
        <f t="shared" si="6"/>
        <v>0.46389846658206479</v>
      </c>
      <c r="R99" s="80">
        <f>SUM(R3:R98)/4000</f>
        <v>0.21547622689657372</v>
      </c>
      <c r="S99" s="80">
        <f t="shared" si="6"/>
        <v>0</v>
      </c>
      <c r="T99" s="78">
        <f t="shared" si="6"/>
        <v>0.78600499999999973</v>
      </c>
      <c r="U99" s="78">
        <f t="shared" si="6"/>
        <v>10.377027500000002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0.55579500000000004</v>
      </c>
      <c r="Z99" s="75">
        <f t="shared" si="6"/>
        <v>-0.29225000000000001</v>
      </c>
      <c r="AA99" s="117">
        <f t="shared" si="6"/>
        <v>0.26001999999999997</v>
      </c>
      <c r="AB99" s="117">
        <f t="shared" si="6"/>
        <v>0</v>
      </c>
      <c r="AC99">
        <f t="shared" si="6"/>
        <v>0.32291873512569719</v>
      </c>
      <c r="AD99">
        <f t="shared" si="6"/>
        <v>34.145048450722371</v>
      </c>
      <c r="AE99">
        <f t="shared" si="6"/>
        <v>0.13340325</v>
      </c>
      <c r="AG99">
        <f t="shared" si="6"/>
        <v>34.278451700722393</v>
      </c>
      <c r="AI99">
        <f t="shared" si="6"/>
        <v>0</v>
      </c>
      <c r="AJ99">
        <f t="shared" si="6"/>
        <v>0</v>
      </c>
      <c r="AK99">
        <f t="shared" si="6"/>
        <v>0.35660500000000001</v>
      </c>
      <c r="AL99">
        <f t="shared" si="6"/>
        <v>-0.8165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44823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6">
      <c r="A3" t="s">
        <v>45</v>
      </c>
      <c r="E3">
        <f>GT_NG!S3</f>
        <v>2.1012831479897347</v>
      </c>
      <c r="F3">
        <f>GT_Spot!S3</f>
        <v>0</v>
      </c>
      <c r="G3">
        <f>PPCL_NG!S3</f>
        <v>36.36</v>
      </c>
      <c r="H3">
        <f>PPCL_Spot!S3</f>
        <v>9.76</v>
      </c>
      <c r="I3">
        <f>Bawana_NG!S3</f>
        <v>28.999999999999996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66.290000000000006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1.2714352917023097</v>
      </c>
      <c r="AD3">
        <f>SUM(B3:AB3,AI3:AR3)-AC3</f>
        <v>143.20984785628741</v>
      </c>
      <c r="AE3">
        <f>'IDT-1'!E3</f>
        <v>0</v>
      </c>
      <c r="AF3" s="26"/>
      <c r="AG3">
        <f>SUM(AD3:AF3)+AT3</f>
        <v>143.20984785628741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2.1012831479897347</v>
      </c>
      <c r="F4">
        <f>GT_Spot!S4</f>
        <v>0</v>
      </c>
      <c r="G4">
        <f>PPCL_NG!S4</f>
        <v>36.36</v>
      </c>
      <c r="H4">
        <f>PPCL_Spot!S4</f>
        <v>9.76</v>
      </c>
      <c r="I4">
        <f>Bawana_NG!S4</f>
        <v>28.999999999999996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60.7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1.2222432917023096</v>
      </c>
      <c r="AD4">
        <f t="shared" ref="AD4:AD67" si="1">SUM(B4:AB4,AI4:AR4)-AC4</f>
        <v>137.66903985628741</v>
      </c>
      <c r="AE4">
        <f>'IDT-1'!E4</f>
        <v>0</v>
      </c>
      <c r="AF4" s="26"/>
      <c r="AG4">
        <f t="shared" ref="AG4:AG67" si="2">SUM(AD4:AF4)+AT4</f>
        <v>137.66903985628741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2.1012831479897347</v>
      </c>
      <c r="F5">
        <f>GT_Spot!S5</f>
        <v>0</v>
      </c>
      <c r="G5">
        <f>PPCL_NG!S5</f>
        <v>36.36</v>
      </c>
      <c r="H5">
        <f>PPCL_Spot!S5</f>
        <v>9.76</v>
      </c>
      <c r="I5">
        <f>Bawana_NG!S5</f>
        <v>28.999999999999996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60.7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1.3924352917023097</v>
      </c>
      <c r="AD5">
        <f t="shared" si="1"/>
        <v>156.83884785628743</v>
      </c>
      <c r="AE5">
        <f>'IDT-1'!E5</f>
        <v>0</v>
      </c>
      <c r="AF5" s="26"/>
      <c r="AG5">
        <f t="shared" si="2"/>
        <v>156.83884785628743</v>
      </c>
      <c r="AI5" s="75">
        <f>PXIL!K5</f>
        <v>0</v>
      </c>
      <c r="AJ5" s="75">
        <f>PXIL!Q5</f>
        <v>0</v>
      </c>
      <c r="AK5" s="75">
        <f>RTM_IEX!K5</f>
        <v>19.34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2.1012831479897347</v>
      </c>
      <c r="F6">
        <f>GT_Spot!S6</f>
        <v>0</v>
      </c>
      <c r="G6">
        <f>PPCL_NG!S6</f>
        <v>36.36</v>
      </c>
      <c r="H6">
        <f>PPCL_Spot!S6</f>
        <v>9.76</v>
      </c>
      <c r="I6">
        <f>Bawana_NG!S6</f>
        <v>28.999999999999996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60.7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1.3924352917023097</v>
      </c>
      <c r="AD6">
        <f t="shared" si="1"/>
        <v>156.83884785628743</v>
      </c>
      <c r="AE6">
        <f>'IDT-1'!E6</f>
        <v>0</v>
      </c>
      <c r="AF6" s="26"/>
      <c r="AG6">
        <f t="shared" si="2"/>
        <v>156.83884785628743</v>
      </c>
      <c r="AI6" s="75">
        <f>PXIL!K6</f>
        <v>0</v>
      </c>
      <c r="AJ6" s="75">
        <f>PXIL!Q6</f>
        <v>0</v>
      </c>
      <c r="AK6" s="75">
        <f>RTM_IEX!K6</f>
        <v>19.34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2.1012831479897347</v>
      </c>
      <c r="F7">
        <f>GT_Spot!S7</f>
        <v>0</v>
      </c>
      <c r="G7">
        <f>PPCL_NG!S7</f>
        <v>36.36</v>
      </c>
      <c r="H7">
        <f>PPCL_Spot!S7</f>
        <v>9.74</v>
      </c>
      <c r="I7">
        <f>Bawana_NG!S7</f>
        <v>28.999999999999996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60.46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1.2199552917023098</v>
      </c>
      <c r="AD7">
        <f t="shared" si="1"/>
        <v>137.41132785628741</v>
      </c>
      <c r="AE7">
        <f>'IDT-1'!E7</f>
        <v>0</v>
      </c>
      <c r="AF7" s="26"/>
      <c r="AG7">
        <f t="shared" si="2"/>
        <v>137.41132785628741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2.1012831479897347</v>
      </c>
      <c r="F8">
        <f>GT_Spot!S8</f>
        <v>0</v>
      </c>
      <c r="G8">
        <f>PPCL_NG!S8</f>
        <v>36.36</v>
      </c>
      <c r="H8">
        <f>PPCL_Spot!S8</f>
        <v>9.76</v>
      </c>
      <c r="I8">
        <f>Bawana_NG!S8</f>
        <v>28.999999999999996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60.46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1.5752563925901222</v>
      </c>
      <c r="AD8">
        <f t="shared" si="1"/>
        <v>97.076026755399596</v>
      </c>
      <c r="AE8">
        <f>'IDT-1'!E8</f>
        <v>0</v>
      </c>
      <c r="AF8" s="26"/>
      <c r="AG8">
        <f t="shared" si="2"/>
        <v>97.076026755399596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2.1012831479897347</v>
      </c>
      <c r="F9">
        <f>GT_Spot!S9</f>
        <v>0</v>
      </c>
      <c r="G9">
        <f>PPCL_NG!S9</f>
        <v>36.36</v>
      </c>
      <c r="H9">
        <f>PPCL_Spot!S9</f>
        <v>9.76</v>
      </c>
      <c r="I9">
        <f>Bawana_NG!S9</f>
        <v>28.999999999999996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60.46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1.2201312917023095</v>
      </c>
      <c r="AD9">
        <f t="shared" si="1"/>
        <v>137.43115185628741</v>
      </c>
      <c r="AE9">
        <f>'IDT-1'!E9</f>
        <v>0</v>
      </c>
      <c r="AF9" s="26"/>
      <c r="AG9">
        <f t="shared" si="2"/>
        <v>137.43115185628741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2.1012831479897347</v>
      </c>
      <c r="F10">
        <f>GT_Spot!S10</f>
        <v>0</v>
      </c>
      <c r="G10">
        <f>PPCL_NG!S10</f>
        <v>36.36</v>
      </c>
      <c r="H10">
        <f>PPCL_Spot!S10</f>
        <v>9.76</v>
      </c>
      <c r="I10">
        <f>Bawana_NG!S10</f>
        <v>28.999999999999996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60.46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1.3903232917023094</v>
      </c>
      <c r="AD10">
        <f t="shared" si="1"/>
        <v>156.6009598562874</v>
      </c>
      <c r="AE10">
        <f>'IDT-1'!E10</f>
        <v>0</v>
      </c>
      <c r="AF10" s="26"/>
      <c r="AG10">
        <f t="shared" si="2"/>
        <v>156.6009598562874</v>
      </c>
      <c r="AI10" s="75">
        <f>PXIL!K10</f>
        <v>0</v>
      </c>
      <c r="AJ10" s="75">
        <f>PXIL!Q10</f>
        <v>0</v>
      </c>
      <c r="AK10" s="75">
        <f>RTM_IEX!K10</f>
        <v>19.34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2.1012831479897347</v>
      </c>
      <c r="F11">
        <f>GT_Spot!S11</f>
        <v>0</v>
      </c>
      <c r="G11">
        <f>PPCL_NG!S11</f>
        <v>36.36</v>
      </c>
      <c r="H11">
        <f>PPCL_Spot!S11</f>
        <v>9.76</v>
      </c>
      <c r="I11">
        <f>Bawana_NG!S11</f>
        <v>28.999999999999996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60.02000000000001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1.2162592917023098</v>
      </c>
      <c r="AD11">
        <f t="shared" si="1"/>
        <v>136.99502385628745</v>
      </c>
      <c r="AE11">
        <f>'IDT-1'!E11</f>
        <v>0</v>
      </c>
      <c r="AF11" s="26"/>
      <c r="AG11">
        <f t="shared" si="2"/>
        <v>136.99502385628745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2.1012831479897347</v>
      </c>
      <c r="F12">
        <f>GT_Spot!S12</f>
        <v>0</v>
      </c>
      <c r="G12">
        <f>PPCL_NG!S12</f>
        <v>36.36</v>
      </c>
      <c r="H12">
        <f>PPCL_Spot!S12</f>
        <v>9.76</v>
      </c>
      <c r="I12">
        <f>Bawana_NG!S12</f>
        <v>28.999999999999996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60.02000000000001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1.2162592917023098</v>
      </c>
      <c r="AD12">
        <f t="shared" si="1"/>
        <v>136.99502385628745</v>
      </c>
      <c r="AE12">
        <f>'IDT-1'!E12</f>
        <v>0</v>
      </c>
      <c r="AF12" s="26"/>
      <c r="AG12">
        <f t="shared" si="2"/>
        <v>136.99502385628745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2.1012831479897347</v>
      </c>
      <c r="F13">
        <f>GT_Spot!S13</f>
        <v>0</v>
      </c>
      <c r="G13">
        <f>PPCL_NG!S13</f>
        <v>36.36</v>
      </c>
      <c r="H13">
        <f>PPCL_Spot!S13</f>
        <v>9.74</v>
      </c>
      <c r="I13">
        <f>Bawana_NG!S13</f>
        <v>28.999999999999996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60.02000000000001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1.6599896678120756</v>
      </c>
      <c r="AD13">
        <f t="shared" si="1"/>
        <v>86.531293480177666</v>
      </c>
      <c r="AE13">
        <f>'IDT-1'!E13</f>
        <v>0</v>
      </c>
      <c r="AF13" s="26"/>
      <c r="AG13">
        <f t="shared" si="2"/>
        <v>86.531293480177666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2.1012831479897347</v>
      </c>
      <c r="F14">
        <f>GT_Spot!S14</f>
        <v>0</v>
      </c>
      <c r="G14">
        <f>PPCL_NG!S14</f>
        <v>36.36</v>
      </c>
      <c r="H14">
        <f>PPCL_Spot!S14</f>
        <v>9.76</v>
      </c>
      <c r="I14">
        <f>Bawana_NG!S14</f>
        <v>28.999999999999996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60.02000000000001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1.2162592917023098</v>
      </c>
      <c r="AD14">
        <f t="shared" si="1"/>
        <v>136.99502385628745</v>
      </c>
      <c r="AE14">
        <f>'IDT-1'!E14</f>
        <v>0</v>
      </c>
      <c r="AF14" s="26"/>
      <c r="AG14">
        <f t="shared" si="2"/>
        <v>136.99502385628745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2.1012831479897347</v>
      </c>
      <c r="F15">
        <f>GT_Spot!S15</f>
        <v>0</v>
      </c>
      <c r="G15">
        <f>PPCL_NG!S15</f>
        <v>36.36</v>
      </c>
      <c r="H15">
        <f>PPCL_Spot!S15</f>
        <v>10.137018523963539</v>
      </c>
      <c r="I15">
        <f>Bawana_NG!S15</f>
        <v>28.999999999999996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58.5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1.3763930547131888</v>
      </c>
      <c r="AD15">
        <f t="shared" si="1"/>
        <v>155.03190861724008</v>
      </c>
      <c r="AE15">
        <f>'IDT-1'!E15</f>
        <v>0</v>
      </c>
      <c r="AF15" s="26"/>
      <c r="AG15">
        <f t="shared" si="2"/>
        <v>155.03190861724008</v>
      </c>
      <c r="AI15" s="75">
        <f>PXIL!K15</f>
        <v>0</v>
      </c>
      <c r="AJ15" s="75">
        <f>PXIL!Q15</f>
        <v>0</v>
      </c>
      <c r="AK15" s="75">
        <f>RTM_IEX!K15</f>
        <v>19.34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2.1012831479897347</v>
      </c>
      <c r="F16">
        <f>GT_Spot!S16</f>
        <v>0</v>
      </c>
      <c r="G16">
        <f>PPCL_NG!S16</f>
        <v>36.36</v>
      </c>
      <c r="H16">
        <f>PPCL_Spot!S16</f>
        <v>10.137018523963539</v>
      </c>
      <c r="I16">
        <f>Bawana_NG!S16</f>
        <v>28.999999999999996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58.5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1.2062010547131887</v>
      </c>
      <c r="AD16">
        <f t="shared" si="1"/>
        <v>135.86210061724009</v>
      </c>
      <c r="AE16">
        <f>'IDT-1'!E16</f>
        <v>0</v>
      </c>
      <c r="AF16" s="26"/>
      <c r="AG16">
        <f t="shared" si="2"/>
        <v>135.86210061724009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2.1012831479897347</v>
      </c>
      <c r="F17">
        <f>GT_Spot!S17</f>
        <v>0</v>
      </c>
      <c r="G17">
        <f>PPCL_NG!S17</f>
        <v>36.36</v>
      </c>
      <c r="H17">
        <f>PPCL_Spot!S17</f>
        <v>10.137018523963539</v>
      </c>
      <c r="I17">
        <f>Bawana_NG!S17</f>
        <v>28.999999999999996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58.78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1.2086650547131887</v>
      </c>
      <c r="AD17">
        <f t="shared" si="1"/>
        <v>136.13963661724009</v>
      </c>
      <c r="AE17">
        <f>'IDT-1'!E17</f>
        <v>0</v>
      </c>
      <c r="AF17" s="26"/>
      <c r="AG17">
        <f t="shared" si="2"/>
        <v>136.13963661724009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2.1012831479897347</v>
      </c>
      <c r="F18">
        <f>GT_Spot!S18</f>
        <v>0</v>
      </c>
      <c r="G18">
        <f>PPCL_NG!S18</f>
        <v>36.36</v>
      </c>
      <c r="H18">
        <f>PPCL_Spot!S18</f>
        <v>10.137018523963539</v>
      </c>
      <c r="I18">
        <f>Bawana_NG!S18</f>
        <v>28.999999999999996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58.78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1.6969620684339313</v>
      </c>
      <c r="AD18">
        <f t="shared" si="1"/>
        <v>80.651339603519332</v>
      </c>
      <c r="AE18">
        <f>'IDT-1'!E18</f>
        <v>0</v>
      </c>
      <c r="AF18" s="26"/>
      <c r="AG18">
        <f t="shared" si="2"/>
        <v>80.651339603519332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2.1012831479897347</v>
      </c>
      <c r="F19">
        <f>GT_Spot!S19</f>
        <v>0</v>
      </c>
      <c r="G19">
        <f>PPCL_NG!S19</f>
        <v>36.36</v>
      </c>
      <c r="H19">
        <f>PPCL_Spot!S19</f>
        <v>10.137018523963539</v>
      </c>
      <c r="I19">
        <f>Bawana_NG!S19</f>
        <v>28.999999999999996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58.62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1.2072570547131889</v>
      </c>
      <c r="AD19">
        <f t="shared" si="1"/>
        <v>135.98104461724009</v>
      </c>
      <c r="AE19">
        <f>'IDT-1'!E19</f>
        <v>0</v>
      </c>
      <c r="AF19" s="26"/>
      <c r="AG19">
        <f t="shared" si="2"/>
        <v>135.98104461724009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2.1012831479897347</v>
      </c>
      <c r="F20">
        <f>GT_Spot!S20</f>
        <v>0</v>
      </c>
      <c r="G20">
        <f>PPCL_NG!S20</f>
        <v>36.36</v>
      </c>
      <c r="H20">
        <f>PPCL_Spot!S20</f>
        <v>10.137018523963539</v>
      </c>
      <c r="I20">
        <f>Bawana_NG!S20</f>
        <v>28.999999999999996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58.62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1.2072570547131889</v>
      </c>
      <c r="AD20">
        <f t="shared" si="1"/>
        <v>135.98104461724009</v>
      </c>
      <c r="AE20">
        <f>'IDT-1'!E20</f>
        <v>0</v>
      </c>
      <c r="AF20" s="26"/>
      <c r="AG20">
        <f t="shared" si="2"/>
        <v>135.98104461724009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2.1012831479897347</v>
      </c>
      <c r="F21">
        <f>GT_Spot!S21</f>
        <v>0</v>
      </c>
      <c r="G21">
        <f>PPCL_NG!S21</f>
        <v>36.36</v>
      </c>
      <c r="H21">
        <f>PPCL_Spot!S21</f>
        <v>10.137018523963539</v>
      </c>
      <c r="I21">
        <f>Bawana_NG!S21</f>
        <v>28.999999999999996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58.62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1.377449054713189</v>
      </c>
      <c r="AD21">
        <f t="shared" si="1"/>
        <v>155.15085261724008</v>
      </c>
      <c r="AE21">
        <f>'IDT-1'!E21</f>
        <v>0</v>
      </c>
      <c r="AF21" s="26"/>
      <c r="AG21">
        <f t="shared" si="2"/>
        <v>155.15085261724008</v>
      </c>
      <c r="AI21" s="75">
        <f>PXIL!K21</f>
        <v>0</v>
      </c>
      <c r="AJ21" s="75">
        <f>PXIL!Q21</f>
        <v>0</v>
      </c>
      <c r="AK21" s="75">
        <f>RTM_IEX!K21</f>
        <v>19.34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2.100998336106489</v>
      </c>
      <c r="F22">
        <f>GT_Spot!S22</f>
        <v>0</v>
      </c>
      <c r="G22">
        <f>PPCL_NG!S22</f>
        <v>36.36</v>
      </c>
      <c r="H22">
        <f>PPCL_Spot!S22</f>
        <v>10.137018523963539</v>
      </c>
      <c r="I22">
        <f>Bawana_NG!S22</f>
        <v>28.999999999999996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58.62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1.2072545483686161</v>
      </c>
      <c r="AD22">
        <f t="shared" si="1"/>
        <v>135.9807623117014</v>
      </c>
      <c r="AE22">
        <f>'IDT-1'!E22</f>
        <v>0</v>
      </c>
      <c r="AF22" s="26"/>
      <c r="AG22">
        <f t="shared" si="2"/>
        <v>135.9807623117014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2.100998336106489</v>
      </c>
      <c r="F23">
        <f>GT_Spot!S23</f>
        <v>0</v>
      </c>
      <c r="G23">
        <f>PPCL_NG!S23</f>
        <v>36.36</v>
      </c>
      <c r="H23">
        <f>PPCL_Spot!S23</f>
        <v>10.137018523963539</v>
      </c>
      <c r="I23">
        <f>Bawana_NG!S23</f>
        <v>28.999999999999996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58.62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1.6955515620893586</v>
      </c>
      <c r="AD23">
        <f t="shared" si="1"/>
        <v>80.492465297980644</v>
      </c>
      <c r="AE23">
        <f>'IDT-1'!E23</f>
        <v>0</v>
      </c>
      <c r="AF23" s="26"/>
      <c r="AG23">
        <f t="shared" si="2"/>
        <v>80.492465297980644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2.100998336106489</v>
      </c>
      <c r="F24">
        <f>GT_Spot!S24</f>
        <v>0</v>
      </c>
      <c r="G24">
        <f>PPCL_NG!S24</f>
        <v>36.36</v>
      </c>
      <c r="H24">
        <f>PPCL_Spot!S24</f>
        <v>10.137018523963539</v>
      </c>
      <c r="I24">
        <f>Bawana_NG!S24</f>
        <v>28.999999999999996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58.62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1.2072545483686161</v>
      </c>
      <c r="AD24">
        <f t="shared" si="1"/>
        <v>135.9807623117014</v>
      </c>
      <c r="AE24">
        <f>'IDT-1'!E24</f>
        <v>0</v>
      </c>
      <c r="AF24" s="26"/>
      <c r="AG24">
        <f t="shared" si="2"/>
        <v>135.9807623117014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1.4293729372937294</v>
      </c>
      <c r="F25">
        <f>GT_Spot!S25</f>
        <v>0</v>
      </c>
      <c r="G25">
        <f>PPCL_NG!S25</f>
        <v>36.36</v>
      </c>
      <c r="H25">
        <f>PPCL_Spot!S25</f>
        <v>0</v>
      </c>
      <c r="I25">
        <f>Bawana_NG!S25</f>
        <v>28.999999999999996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58.62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1.2822424818481848</v>
      </c>
      <c r="AD25">
        <f t="shared" si="1"/>
        <v>144.42713045544554</v>
      </c>
      <c r="AE25">
        <f>'IDT-1'!E25</f>
        <v>0</v>
      </c>
      <c r="AF25" s="26"/>
      <c r="AG25">
        <f t="shared" si="2"/>
        <v>144.42713045544554</v>
      </c>
      <c r="AI25" s="75">
        <f>PXIL!K25</f>
        <v>0</v>
      </c>
      <c r="AJ25" s="75">
        <f>PXIL!Q25</f>
        <v>0</v>
      </c>
      <c r="AK25" s="75">
        <f>RTM_IEX!K25</f>
        <v>19.329999999999998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1.4293729372937294</v>
      </c>
      <c r="F26">
        <f>GT_Spot!S26</f>
        <v>0</v>
      </c>
      <c r="G26">
        <f>PPCL_NG!S26</f>
        <v>36.36</v>
      </c>
      <c r="H26">
        <f>PPCL_Spot!S26</f>
        <v>0</v>
      </c>
      <c r="I26">
        <f>Bawana_NG!S26</f>
        <v>28.999999999999996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58.72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1.1130184818481847</v>
      </c>
      <c r="AD26">
        <f t="shared" si="1"/>
        <v>125.36635445544553</v>
      </c>
      <c r="AE26">
        <f>'IDT-1'!E26</f>
        <v>0</v>
      </c>
      <c r="AF26" s="26"/>
      <c r="AG26">
        <f t="shared" si="2"/>
        <v>125.36635445544553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1.4293729372937294</v>
      </c>
      <c r="F27">
        <f>GT_Spot!S27</f>
        <v>0</v>
      </c>
      <c r="G27">
        <f>PPCL_NG!S27</f>
        <v>36.36</v>
      </c>
      <c r="H27">
        <f>PPCL_Spot!S27</f>
        <v>0</v>
      </c>
      <c r="I27">
        <f>Bawana_NG!S27</f>
        <v>28.999999999999996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59.309999999999988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1.1182104818481846</v>
      </c>
      <c r="AD27">
        <f t="shared" si="1"/>
        <v>125.95116245544553</v>
      </c>
      <c r="AE27">
        <f>'IDT-1'!E27</f>
        <v>0</v>
      </c>
      <c r="AF27" s="26"/>
      <c r="AG27">
        <f t="shared" si="2"/>
        <v>125.95116245544553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1.4293729372937294</v>
      </c>
      <c r="F28">
        <f>GT_Spot!S28</f>
        <v>0</v>
      </c>
      <c r="G28">
        <f>PPCL_NG!S28</f>
        <v>36.36</v>
      </c>
      <c r="H28">
        <f>PPCL_Spot!S28</f>
        <v>0</v>
      </c>
      <c r="I28">
        <f>Bawana_NG!S28</f>
        <v>28.999999999999996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59.309999999999988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1.4289449451250209</v>
      </c>
      <c r="AD28">
        <f t="shared" si="1"/>
        <v>90.640427992168682</v>
      </c>
      <c r="AE28">
        <f>'IDT-1'!E28</f>
        <v>0</v>
      </c>
      <c r="AF28" s="26"/>
      <c r="AG28">
        <f t="shared" si="2"/>
        <v>90.640427992168682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1.4293729372937294</v>
      </c>
      <c r="F29">
        <f>GT_Spot!S29</f>
        <v>0</v>
      </c>
      <c r="G29">
        <f>PPCL_NG!S29</f>
        <v>36.36</v>
      </c>
      <c r="H29">
        <f>PPCL_Spot!S29</f>
        <v>0</v>
      </c>
      <c r="I29">
        <f>Bawana_NG!S29</f>
        <v>28.999999999999996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59.309999999999988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1.2033064818481847</v>
      </c>
      <c r="AD29">
        <f t="shared" si="1"/>
        <v>135.53606645544551</v>
      </c>
      <c r="AE29">
        <f>'IDT-1'!E29</f>
        <v>0</v>
      </c>
      <c r="AF29" s="26"/>
      <c r="AG29">
        <f t="shared" si="2"/>
        <v>135.53606645544551</v>
      </c>
      <c r="AI29" s="75">
        <f>PXIL!K29</f>
        <v>0</v>
      </c>
      <c r="AJ29" s="75">
        <f>PXIL!Q29</f>
        <v>0</v>
      </c>
      <c r="AK29" s="75">
        <f>RTM_IEX!K29</f>
        <v>9.67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1.3885811192764275</v>
      </c>
      <c r="F30">
        <f>GT_Spot!S30</f>
        <v>0</v>
      </c>
      <c r="G30">
        <f>PPCL_NG!S30</f>
        <v>36.36</v>
      </c>
      <c r="H30">
        <f>PPCL_Spot!S30</f>
        <v>0</v>
      </c>
      <c r="I30">
        <f>Bawana_NG!S30</f>
        <v>28.999999999999996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59.309999999999988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1.2029475138496326</v>
      </c>
      <c r="AD30">
        <f t="shared" si="1"/>
        <v>135.49563360542678</v>
      </c>
      <c r="AE30">
        <f>'IDT-1'!E30</f>
        <v>0</v>
      </c>
      <c r="AF30" s="26"/>
      <c r="AG30">
        <f t="shared" si="2"/>
        <v>135.49563360542678</v>
      </c>
      <c r="AI30" s="75">
        <f>PXIL!K30</f>
        <v>0</v>
      </c>
      <c r="AJ30" s="75">
        <f>PXIL!Q30</f>
        <v>0</v>
      </c>
      <c r="AK30" s="75">
        <f>RTM_IEX!K30</f>
        <v>9.67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2.1012831479897347</v>
      </c>
      <c r="F31">
        <f>GT_Spot!S31</f>
        <v>0</v>
      </c>
      <c r="G31">
        <f>PPCL_NG!S31</f>
        <v>36.36</v>
      </c>
      <c r="H31">
        <f>PPCL_Spot!S31</f>
        <v>0</v>
      </c>
      <c r="I31">
        <f>Bawana_NG!S31</f>
        <v>28.999999999999996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59.23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1.3787072917023098</v>
      </c>
      <c r="AD31">
        <f t="shared" si="1"/>
        <v>155.29257585628741</v>
      </c>
      <c r="AE31">
        <f>'IDT-1'!E31</f>
        <v>0</v>
      </c>
      <c r="AF31" s="26"/>
      <c r="AG31">
        <f t="shared" si="2"/>
        <v>155.29257585628741</v>
      </c>
      <c r="AI31" s="75">
        <f>PXIL!K31</f>
        <v>0</v>
      </c>
      <c r="AJ31" s="75">
        <f>PXIL!Q31</f>
        <v>0</v>
      </c>
      <c r="AK31" s="75">
        <f>RTM_IEX!K31</f>
        <v>29.01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1.3885811192764275</v>
      </c>
      <c r="F32">
        <f>GT_Spot!S32</f>
        <v>0</v>
      </c>
      <c r="G32">
        <f>PPCL_NG!S32</f>
        <v>36.36</v>
      </c>
      <c r="H32">
        <f>PPCL_Spot!S32</f>
        <v>0</v>
      </c>
      <c r="I32">
        <f>Bawana_NG!S32</f>
        <v>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59.23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1.3724355138496325</v>
      </c>
      <c r="AD32">
        <f t="shared" si="1"/>
        <v>154.58614560542676</v>
      </c>
      <c r="AE32">
        <f>'IDT-1'!E32</f>
        <v>0</v>
      </c>
      <c r="AF32" s="26"/>
      <c r="AG32">
        <f t="shared" si="2"/>
        <v>154.58614560542676</v>
      </c>
      <c r="AI32" s="75">
        <f>PXIL!K32</f>
        <v>0</v>
      </c>
      <c r="AJ32" s="75">
        <f>PXIL!Q32</f>
        <v>0</v>
      </c>
      <c r="AK32" s="75">
        <f>RTM_IEX!K32</f>
        <v>29.01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2.1012831479897347</v>
      </c>
      <c r="F33">
        <f>GT_Spot!S33</f>
        <v>0</v>
      </c>
      <c r="G33">
        <f>PPCL_NG!S33</f>
        <v>36.36</v>
      </c>
      <c r="H33">
        <f>PPCL_Spot!S33</f>
        <v>10.137018523963539</v>
      </c>
      <c r="I33">
        <f>Bawana_NG!S33</f>
        <v>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58.96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1.2102490547131888</v>
      </c>
      <c r="AD33">
        <f t="shared" si="1"/>
        <v>136.31805261724008</v>
      </c>
      <c r="AE33">
        <f>'IDT-1'!E33</f>
        <v>0</v>
      </c>
      <c r="AF33" s="26"/>
      <c r="AG33">
        <f t="shared" si="2"/>
        <v>136.31805261724008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2.1012831479897347</v>
      </c>
      <c r="F34">
        <f>GT_Spot!S34</f>
        <v>0</v>
      </c>
      <c r="G34">
        <f>PPCL_NG!S34</f>
        <v>36.36</v>
      </c>
      <c r="H34">
        <f>PPCL_Spot!S34</f>
        <v>10.137018523963539</v>
      </c>
      <c r="I34">
        <f>Bawana_NG!S34</f>
        <v>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58.96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1.2102490547131888</v>
      </c>
      <c r="AD34">
        <f t="shared" si="1"/>
        <v>136.31805261724008</v>
      </c>
      <c r="AE34">
        <f>'IDT-1'!E34</f>
        <v>0</v>
      </c>
      <c r="AF34" s="26"/>
      <c r="AG34">
        <f t="shared" si="2"/>
        <v>136.31805261724008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2.1012831479897347</v>
      </c>
      <c r="F35">
        <f>GT_Spot!S35</f>
        <v>0</v>
      </c>
      <c r="G35">
        <f>PPCL_NG!S35</f>
        <v>36.36</v>
      </c>
      <c r="H35">
        <f>PPCL_Spot!S35</f>
        <v>9.76</v>
      </c>
      <c r="I35">
        <f>Bawana_NG!S35</f>
        <v>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58.96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1.80251529170231</v>
      </c>
      <c r="AD35">
        <f t="shared" si="1"/>
        <v>203.02876785628743</v>
      </c>
      <c r="AE35">
        <f>'IDT-1'!E35</f>
        <v>0</v>
      </c>
      <c r="AF35" s="26"/>
      <c r="AG35">
        <f t="shared" si="2"/>
        <v>203.02876785628743</v>
      </c>
      <c r="AI35" s="75">
        <f>PXIL!K35</f>
        <v>0</v>
      </c>
      <c r="AJ35" s="75">
        <f>PXIL!Q35</f>
        <v>0</v>
      </c>
      <c r="AK35" s="75">
        <f>RTM_IEX!K35</f>
        <v>48.34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19.34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2.1012831479897347</v>
      </c>
      <c r="F36">
        <f>GT_Spot!S36</f>
        <v>0</v>
      </c>
      <c r="G36">
        <f>PPCL_NG!S36</f>
        <v>36.36</v>
      </c>
      <c r="H36">
        <f>PPCL_Spot!S36</f>
        <v>9.76</v>
      </c>
      <c r="I36">
        <f>Bawana_NG!S36</f>
        <v>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58.96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1.8706272917023099</v>
      </c>
      <c r="AD36">
        <f t="shared" si="1"/>
        <v>210.70065585628743</v>
      </c>
      <c r="AE36">
        <f>'IDT-1'!E36</f>
        <v>0</v>
      </c>
      <c r="AF36" s="26"/>
      <c r="AG36">
        <f t="shared" si="2"/>
        <v>210.70065585628743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75.42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2.1012831479897347</v>
      </c>
      <c r="F37">
        <f>GT_Spot!S37</f>
        <v>0</v>
      </c>
      <c r="G37">
        <f>PPCL_NG!S37</f>
        <v>36.36</v>
      </c>
      <c r="H37">
        <f>PPCL_Spot!S37</f>
        <v>9.74</v>
      </c>
      <c r="I37">
        <f>Bawana_NG!S37</f>
        <v>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58.96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2.2107472917023099</v>
      </c>
      <c r="AD37">
        <f t="shared" si="1"/>
        <v>249.01053585628742</v>
      </c>
      <c r="AE37">
        <f>'IDT-1'!E37</f>
        <v>0</v>
      </c>
      <c r="AF37" s="26"/>
      <c r="AG37">
        <f t="shared" si="2"/>
        <v>249.01053585628742</v>
      </c>
      <c r="AI37" s="75">
        <f>PXIL!K37</f>
        <v>0</v>
      </c>
      <c r="AJ37" s="75">
        <f>PXIL!Q37</f>
        <v>0</v>
      </c>
      <c r="AK37" s="75">
        <f>RTM_IEX!K37</f>
        <v>29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85.09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2.1012831479897347</v>
      </c>
      <c r="F38">
        <f>GT_Spot!S38</f>
        <v>0</v>
      </c>
      <c r="G38">
        <f>PPCL_NG!S38</f>
        <v>36.36</v>
      </c>
      <c r="H38">
        <f>PPCL_Spot!S38</f>
        <v>9.76</v>
      </c>
      <c r="I38">
        <f>Bawana_NG!S38</f>
        <v>28.999999999999996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58.96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1.7004352917023096</v>
      </c>
      <c r="AD38">
        <f t="shared" si="1"/>
        <v>191.53084785628738</v>
      </c>
      <c r="AE38">
        <f>'IDT-1'!E38</f>
        <v>0</v>
      </c>
      <c r="AF38" s="26"/>
      <c r="AG38">
        <f t="shared" si="2"/>
        <v>191.53084785628738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56.08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2.0835757057313939</v>
      </c>
      <c r="F39">
        <f>GT_Spot!S39</f>
        <v>0</v>
      </c>
      <c r="G39">
        <f>PPCL_NG!S39</f>
        <v>36.36</v>
      </c>
      <c r="H39">
        <f>PPCL_Spot!S39</f>
        <v>9.76</v>
      </c>
      <c r="I39">
        <f>Bawana_NG!S39</f>
        <v>28.73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59.36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44.480000000000004</v>
      </c>
      <c r="AB39" s="117">
        <f>-STOA!Q39</f>
        <v>0</v>
      </c>
      <c r="AC39">
        <f t="shared" si="0"/>
        <v>2.3651194662104364</v>
      </c>
      <c r="AD39">
        <f t="shared" si="1"/>
        <v>266.39845623952095</v>
      </c>
      <c r="AE39">
        <f>'IDT-1'!E39</f>
        <v>0</v>
      </c>
      <c r="AF39" s="26"/>
      <c r="AG39">
        <f t="shared" si="2"/>
        <v>266.39845623952095</v>
      </c>
      <c r="AI39" s="75">
        <f>PXIL!K39</f>
        <v>0</v>
      </c>
      <c r="AJ39" s="75">
        <f>PXIL!Q39</f>
        <v>0</v>
      </c>
      <c r="AK39" s="75">
        <f>RTM_IEX!K39</f>
        <v>19.34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68.650000000000006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2.0835757057313939</v>
      </c>
      <c r="F40">
        <f>GT_Spot!S40</f>
        <v>0</v>
      </c>
      <c r="G40">
        <f>PPCL_NG!S40</f>
        <v>36.36</v>
      </c>
      <c r="H40">
        <f>PPCL_Spot!S40</f>
        <v>9.76</v>
      </c>
      <c r="I40">
        <f>Bawana_NG!S40</f>
        <v>28.73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59.36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44.480000000000004</v>
      </c>
      <c r="AB40" s="117">
        <f>-STOA!Q40</f>
        <v>0</v>
      </c>
      <c r="AC40">
        <f t="shared" si="0"/>
        <v>1.9311914662104364</v>
      </c>
      <c r="AD40">
        <f t="shared" si="1"/>
        <v>217.52238423952096</v>
      </c>
      <c r="AE40">
        <f>'IDT-1'!E40</f>
        <v>0</v>
      </c>
      <c r="AF40" s="26"/>
      <c r="AG40">
        <f t="shared" si="2"/>
        <v>217.52238423952096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38.68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2.0835757057313939</v>
      </c>
      <c r="F41">
        <f>GT_Spot!S41</f>
        <v>0</v>
      </c>
      <c r="G41">
        <f>PPCL_NG!S41</f>
        <v>36.36</v>
      </c>
      <c r="H41">
        <f>PPCL_Spot!S41</f>
        <v>9.76</v>
      </c>
      <c r="I41">
        <f>Bawana_NG!S41</f>
        <v>28.73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59.36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44.480000000000004</v>
      </c>
      <c r="AB41" s="117">
        <f>-STOA!Q41</f>
        <v>0</v>
      </c>
      <c r="AC41">
        <f t="shared" si="0"/>
        <v>2.5012554662104365</v>
      </c>
      <c r="AD41">
        <f t="shared" si="1"/>
        <v>281.73232023952096</v>
      </c>
      <c r="AE41">
        <f>'IDT-1'!E41</f>
        <v>0</v>
      </c>
      <c r="AF41" s="26"/>
      <c r="AG41">
        <f t="shared" si="2"/>
        <v>281.73232023952096</v>
      </c>
      <c r="AI41" s="75">
        <f>PXIL!K41</f>
        <v>0</v>
      </c>
      <c r="AJ41" s="75">
        <f>PXIL!Q41</f>
        <v>0</v>
      </c>
      <c r="AK41" s="75">
        <f>RTM_IEX!K41</f>
        <v>19.34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84.12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2.0835757057313939</v>
      </c>
      <c r="F42">
        <f>GT_Spot!S42</f>
        <v>0</v>
      </c>
      <c r="G42">
        <f>PPCL_NG!S42</f>
        <v>36.36</v>
      </c>
      <c r="H42">
        <f>PPCL_Spot!S42</f>
        <v>9.76</v>
      </c>
      <c r="I42">
        <f>Bawana_NG!S42</f>
        <v>28.73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59.44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44.480000000000004</v>
      </c>
      <c r="AB42" s="117">
        <f>-STOA!Q42</f>
        <v>0</v>
      </c>
      <c r="AC42">
        <f t="shared" si="0"/>
        <v>2.570071466210436</v>
      </c>
      <c r="AD42">
        <f t="shared" si="1"/>
        <v>289.48350423952093</v>
      </c>
      <c r="AE42">
        <f>'IDT-1'!E42</f>
        <v>0</v>
      </c>
      <c r="AF42" s="26"/>
      <c r="AG42">
        <f t="shared" si="2"/>
        <v>289.48350423952093</v>
      </c>
      <c r="AI42" s="75">
        <f>PXIL!K42</f>
        <v>0</v>
      </c>
      <c r="AJ42" s="75">
        <f>PXIL!Q42</f>
        <v>0</v>
      </c>
      <c r="AK42" s="75">
        <f>RTM_IEX!K42</f>
        <v>19.34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91.86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2.0839741708247721</v>
      </c>
      <c r="F43">
        <f>GT_Spot!S43</f>
        <v>0</v>
      </c>
      <c r="G43">
        <f>PPCL_NG!S43</f>
        <v>36.36</v>
      </c>
      <c r="H43">
        <f>PPCL_Spot!S43</f>
        <v>9.74</v>
      </c>
      <c r="I43">
        <f>Bawana_NG!S43</f>
        <v>28.73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59.49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44.480000000000004</v>
      </c>
      <c r="AB43" s="117">
        <f>-STOA!Q43</f>
        <v>0</v>
      </c>
      <c r="AC43">
        <f t="shared" si="0"/>
        <v>2.6043069727032586</v>
      </c>
      <c r="AD43">
        <f t="shared" si="1"/>
        <v>293.3396671981215</v>
      </c>
      <c r="AE43">
        <f>'IDT-1'!E43</f>
        <v>0</v>
      </c>
      <c r="AF43" s="26"/>
      <c r="AG43">
        <f t="shared" si="2"/>
        <v>293.3396671981215</v>
      </c>
      <c r="AI43" s="75">
        <f>PXIL!K43</f>
        <v>0</v>
      </c>
      <c r="AJ43" s="75">
        <f>PXIL!Q43</f>
        <v>0</v>
      </c>
      <c r="AK43" s="75">
        <f>RTM_IEX!K43</f>
        <v>19.34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95.72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2.0839741708247721</v>
      </c>
      <c r="F44">
        <f>GT_Spot!S44</f>
        <v>0</v>
      </c>
      <c r="G44">
        <f>PPCL_NG!S44</f>
        <v>36.36</v>
      </c>
      <c r="H44">
        <f>PPCL_Spot!S44</f>
        <v>9.76</v>
      </c>
      <c r="I44">
        <f>Bawana_NG!S44</f>
        <v>28.73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59.61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44.480000000000004</v>
      </c>
      <c r="AB44" s="117">
        <f>-STOA!Q44</f>
        <v>0</v>
      </c>
      <c r="AC44">
        <f t="shared" si="0"/>
        <v>2.7928029727032584</v>
      </c>
      <c r="AD44">
        <f t="shared" si="1"/>
        <v>314.57117119812153</v>
      </c>
      <c r="AE44">
        <f>'IDT-1'!E44</f>
        <v>0</v>
      </c>
      <c r="AF44" s="26"/>
      <c r="AG44">
        <f t="shared" si="2"/>
        <v>314.57117119812153</v>
      </c>
      <c r="AI44" s="75">
        <f>PXIL!K44</f>
        <v>0</v>
      </c>
      <c r="AJ44" s="75">
        <f>PXIL!Q44</f>
        <v>0</v>
      </c>
      <c r="AK44" s="75">
        <f>RTM_IEX!K44</f>
        <v>38.68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97.66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2.0839741708247721</v>
      </c>
      <c r="F45">
        <f>GT_Spot!S45</f>
        <v>0</v>
      </c>
      <c r="G45">
        <f>PPCL_NG!S45</f>
        <v>36.36</v>
      </c>
      <c r="H45">
        <f>PPCL_Spot!S45</f>
        <v>10.137018523963539</v>
      </c>
      <c r="I45">
        <f>Bawana_NG!S45</f>
        <v>28.27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60.07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44.480000000000004</v>
      </c>
      <c r="AB45" s="117">
        <f>-STOA!Q45</f>
        <v>0</v>
      </c>
      <c r="AC45">
        <f t="shared" si="0"/>
        <v>2.1919127357141375</v>
      </c>
      <c r="AD45">
        <f t="shared" si="1"/>
        <v>246.88907995907419</v>
      </c>
      <c r="AE45">
        <f>'IDT-1'!E45</f>
        <v>0</v>
      </c>
      <c r="AF45" s="26"/>
      <c r="AG45">
        <f t="shared" si="2"/>
        <v>246.88907995907419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67.680000000000007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2.0839741708247721</v>
      </c>
      <c r="F46">
        <f>GT_Spot!S46</f>
        <v>0</v>
      </c>
      <c r="G46">
        <f>PPCL_NG!S46</f>
        <v>36.36</v>
      </c>
      <c r="H46">
        <f>PPCL_Spot!S46</f>
        <v>9.76</v>
      </c>
      <c r="I46">
        <f>Bawana_NG!S46</f>
        <v>28.27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60.07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44.480000000000004</v>
      </c>
      <c r="AB46" s="117">
        <f>-STOA!Q46</f>
        <v>0</v>
      </c>
      <c r="AC46">
        <f t="shared" si="0"/>
        <v>2.7246909727032582</v>
      </c>
      <c r="AD46">
        <f t="shared" si="1"/>
        <v>306.89928319812151</v>
      </c>
      <c r="AE46">
        <f>'IDT-1'!E46</f>
        <v>0</v>
      </c>
      <c r="AF46" s="26"/>
      <c r="AG46">
        <f t="shared" si="2"/>
        <v>306.89928319812151</v>
      </c>
      <c r="AI46" s="75">
        <f>PXIL!K46</f>
        <v>0</v>
      </c>
      <c r="AJ46" s="75">
        <f>PXIL!Q46</f>
        <v>0</v>
      </c>
      <c r="AK46" s="75">
        <f>RTM_IEX!K46</f>
        <v>29.01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99.59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2.0839741708247721</v>
      </c>
      <c r="F47">
        <f>GT_Spot!S47</f>
        <v>0</v>
      </c>
      <c r="G47">
        <f>PPCL_NG!S47</f>
        <v>36.36</v>
      </c>
      <c r="H47">
        <f>PPCL_Spot!S47</f>
        <v>9.76</v>
      </c>
      <c r="I47">
        <f>Bawana_NG!S47</f>
        <v>28.27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60.35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44.480000000000004</v>
      </c>
      <c r="AB47" s="117">
        <f>-STOA!Q47</f>
        <v>0</v>
      </c>
      <c r="AC47">
        <f t="shared" si="0"/>
        <v>2.7186189727032586</v>
      </c>
      <c r="AD47">
        <f t="shared" si="1"/>
        <v>306.21535519812153</v>
      </c>
      <c r="AE47">
        <f>'IDT-1'!E47</f>
        <v>0</v>
      </c>
      <c r="AF47" s="26"/>
      <c r="AG47">
        <f t="shared" si="2"/>
        <v>306.21535519812153</v>
      </c>
      <c r="AI47" s="75">
        <f>PXIL!K47</f>
        <v>0</v>
      </c>
      <c r="AJ47" s="75">
        <f>PXIL!Q47</f>
        <v>0</v>
      </c>
      <c r="AK47" s="75">
        <f>RTM_IEX!K47</f>
        <v>29.01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98.62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2.0839741708247721</v>
      </c>
      <c r="F48">
        <f>GT_Spot!S48</f>
        <v>0</v>
      </c>
      <c r="G48">
        <f>PPCL_NG!S48</f>
        <v>36.36</v>
      </c>
      <c r="H48">
        <f>PPCL_Spot!S48</f>
        <v>9.76</v>
      </c>
      <c r="I48">
        <f>Bawana_NG!S48</f>
        <v>28.27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60.35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44.480000000000004</v>
      </c>
      <c r="AB48" s="117">
        <f>-STOA!Q48</f>
        <v>0</v>
      </c>
      <c r="AC48">
        <f t="shared" si="0"/>
        <v>2.6335229727032585</v>
      </c>
      <c r="AD48">
        <f t="shared" si="1"/>
        <v>296.63045119812153</v>
      </c>
      <c r="AE48">
        <f>'IDT-1'!E48</f>
        <v>0</v>
      </c>
      <c r="AF48" s="26"/>
      <c r="AG48">
        <f t="shared" si="2"/>
        <v>296.63045119812153</v>
      </c>
      <c r="AI48" s="75">
        <f>PXIL!K48</f>
        <v>0</v>
      </c>
      <c r="AJ48" s="75">
        <f>PXIL!Q48</f>
        <v>0</v>
      </c>
      <c r="AK48" s="75">
        <f>RTM_IEX!K48</f>
        <v>19.34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98.62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2.0839741708247721</v>
      </c>
      <c r="F49">
        <f>GT_Spot!S49</f>
        <v>0</v>
      </c>
      <c r="G49">
        <f>PPCL_NG!S49</f>
        <v>36.36</v>
      </c>
      <c r="H49">
        <f>PPCL_Spot!S49</f>
        <v>9.74</v>
      </c>
      <c r="I49">
        <f>Bawana_NG!S49</f>
        <v>28.27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60.35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44.480000000000004</v>
      </c>
      <c r="AB49" s="117">
        <f>-STOA!Q49</f>
        <v>0</v>
      </c>
      <c r="AC49">
        <f t="shared" si="0"/>
        <v>2.7099949727032584</v>
      </c>
      <c r="AD49">
        <f t="shared" si="1"/>
        <v>305.24397919812145</v>
      </c>
      <c r="AE49">
        <f>'IDT-1'!E49</f>
        <v>0</v>
      </c>
      <c r="AF49" s="26"/>
      <c r="AG49">
        <f t="shared" si="2"/>
        <v>305.24397919812145</v>
      </c>
      <c r="AI49" s="75">
        <f>PXIL!K49</f>
        <v>0</v>
      </c>
      <c r="AJ49" s="75">
        <f>PXIL!Q49</f>
        <v>0</v>
      </c>
      <c r="AK49" s="75">
        <f>RTM_IEX!K49</f>
        <v>29.01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97.66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2.0839741708247721</v>
      </c>
      <c r="F50">
        <f>GT_Spot!S50</f>
        <v>0</v>
      </c>
      <c r="G50">
        <f>PPCL_NG!S50</f>
        <v>36.36</v>
      </c>
      <c r="H50">
        <f>PPCL_Spot!S50</f>
        <v>9.76</v>
      </c>
      <c r="I50">
        <f>Bawana_NG!S50</f>
        <v>28.27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60.35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44.480000000000004</v>
      </c>
      <c r="AB50" s="117">
        <f>-STOA!Q50</f>
        <v>0</v>
      </c>
      <c r="AC50">
        <f t="shared" si="0"/>
        <v>2.1910589727032583</v>
      </c>
      <c r="AD50">
        <f t="shared" si="1"/>
        <v>246.79291519812156</v>
      </c>
      <c r="AE50">
        <f>'IDT-1'!E50</f>
        <v>0</v>
      </c>
      <c r="AF50" s="26"/>
      <c r="AG50">
        <f t="shared" si="2"/>
        <v>246.79291519812156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67.680000000000007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2.0839741708247721</v>
      </c>
      <c r="F51">
        <f>GT_Spot!S51</f>
        <v>0</v>
      </c>
      <c r="G51">
        <f>PPCL_NG!S51</f>
        <v>36.36</v>
      </c>
      <c r="H51">
        <f>PPCL_Spot!S51</f>
        <v>9.76</v>
      </c>
      <c r="I51">
        <f>Bawana_NG!S51</f>
        <v>27.817716115261476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60.35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20.309999999999999</v>
      </c>
      <c r="AB51" s="117">
        <f>-STOA!Q51</f>
        <v>0</v>
      </c>
      <c r="AC51">
        <f t="shared" si="0"/>
        <v>2.7061908745175591</v>
      </c>
      <c r="AD51">
        <f t="shared" si="1"/>
        <v>304.81549941156868</v>
      </c>
      <c r="AE51">
        <f>'IDT-1'!E51</f>
        <v>0</v>
      </c>
      <c r="AF51" s="26"/>
      <c r="AG51">
        <f t="shared" si="2"/>
        <v>304.81549941156868</v>
      </c>
      <c r="AI51" s="75">
        <f>PXIL!K51</f>
        <v>0</v>
      </c>
      <c r="AJ51" s="75">
        <f>PXIL!Q51</f>
        <v>0</v>
      </c>
      <c r="AK51" s="75">
        <f>RTM_IEX!K51</f>
        <v>29.01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121.83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2.0839741708247721</v>
      </c>
      <c r="F52">
        <f>GT_Spot!S52</f>
        <v>0</v>
      </c>
      <c r="G52">
        <f>PPCL_NG!S52</f>
        <v>36.36</v>
      </c>
      <c r="H52">
        <f>PPCL_Spot!S52</f>
        <v>9.76</v>
      </c>
      <c r="I52">
        <f>Bawana_NG!S52</f>
        <v>27.817716115261476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60.35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20.309999999999999</v>
      </c>
      <c r="AB52" s="117">
        <f>-STOA!Q52</f>
        <v>0</v>
      </c>
      <c r="AC52">
        <f t="shared" si="0"/>
        <v>2.6210948745175591</v>
      </c>
      <c r="AD52">
        <f t="shared" si="1"/>
        <v>295.23059541156869</v>
      </c>
      <c r="AE52">
        <f>'IDT-1'!E52</f>
        <v>0</v>
      </c>
      <c r="AF52" s="26"/>
      <c r="AG52">
        <f t="shared" si="2"/>
        <v>295.23059541156869</v>
      </c>
      <c r="AI52" s="75">
        <f>PXIL!K52</f>
        <v>0</v>
      </c>
      <c r="AJ52" s="75">
        <f>PXIL!Q52</f>
        <v>0</v>
      </c>
      <c r="AK52" s="75">
        <f>RTM_IEX!K52</f>
        <v>19.34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121.83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2.0839741708247721</v>
      </c>
      <c r="F53">
        <f>GT_Spot!S53</f>
        <v>0</v>
      </c>
      <c r="G53">
        <f>PPCL_NG!S53</f>
        <v>36.36</v>
      </c>
      <c r="H53">
        <f>PPCL_Spot!S53</f>
        <v>9.76</v>
      </c>
      <c r="I53">
        <f>Bawana_NG!S53</f>
        <v>27.817716115261476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60.26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20.309999999999999</v>
      </c>
      <c r="AB53" s="117">
        <f>-STOA!Q53</f>
        <v>0</v>
      </c>
      <c r="AC53">
        <f t="shared" si="0"/>
        <v>2.6203028745175594</v>
      </c>
      <c r="AD53">
        <f t="shared" si="1"/>
        <v>295.1413874115687</v>
      </c>
      <c r="AE53">
        <f>'IDT-1'!E53</f>
        <v>0</v>
      </c>
      <c r="AF53" s="26"/>
      <c r="AG53">
        <f t="shared" si="2"/>
        <v>295.1413874115687</v>
      </c>
      <c r="AI53" s="75">
        <f>PXIL!K53</f>
        <v>0</v>
      </c>
      <c r="AJ53" s="75">
        <f>PXIL!Q53</f>
        <v>0</v>
      </c>
      <c r="AK53" s="75">
        <f>RTM_IEX!K53</f>
        <v>19.34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121.83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2.0839741708247721</v>
      </c>
      <c r="F54">
        <f>GT_Spot!S54</f>
        <v>0</v>
      </c>
      <c r="G54">
        <f>PPCL_NG!S54</f>
        <v>36.36</v>
      </c>
      <c r="H54">
        <f>PPCL_Spot!S54</f>
        <v>9.76</v>
      </c>
      <c r="I54">
        <f>Bawana_NG!S54</f>
        <v>27.817716115261476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60.21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20.309999999999999</v>
      </c>
      <c r="AB54" s="117">
        <f>-STOA!Q54</f>
        <v>0</v>
      </c>
      <c r="AC54">
        <f t="shared" si="0"/>
        <v>2.6879748745175593</v>
      </c>
      <c r="AD54">
        <f t="shared" si="1"/>
        <v>302.76371541156868</v>
      </c>
      <c r="AE54">
        <f>'IDT-1'!E54</f>
        <v>0</v>
      </c>
      <c r="AF54" s="26"/>
      <c r="AG54">
        <f t="shared" si="2"/>
        <v>302.76371541156868</v>
      </c>
      <c r="AI54" s="75">
        <f>PXIL!K54</f>
        <v>0</v>
      </c>
      <c r="AJ54" s="75">
        <f>PXIL!Q54</f>
        <v>0</v>
      </c>
      <c r="AK54" s="75">
        <f>RTM_IEX!K54</f>
        <v>29.01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119.9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2.0839741708247721</v>
      </c>
      <c r="F55">
        <f>GT_Spot!S55</f>
        <v>0</v>
      </c>
      <c r="G55">
        <f>PPCL_NG!S55</f>
        <v>36.36</v>
      </c>
      <c r="H55">
        <f>PPCL_Spot!S55</f>
        <v>9.74</v>
      </c>
      <c r="I55">
        <f>Bawana_NG!S55</f>
        <v>27.817716115261476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60.49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20.309999999999999</v>
      </c>
      <c r="AB55" s="117">
        <f>-STOA!Q55</f>
        <v>0</v>
      </c>
      <c r="AC55">
        <f t="shared" si="0"/>
        <v>2.1456308745175594</v>
      </c>
      <c r="AD55">
        <f t="shared" si="1"/>
        <v>241.6760594115687</v>
      </c>
      <c r="AE55">
        <f>'IDT-1'!E55</f>
        <v>0</v>
      </c>
      <c r="AF55" s="26"/>
      <c r="AG55">
        <f t="shared" si="2"/>
        <v>241.6760594115687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87.02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2.0839741708247721</v>
      </c>
      <c r="F56">
        <f>GT_Spot!S56</f>
        <v>0</v>
      </c>
      <c r="G56">
        <f>PPCL_NG!S56</f>
        <v>36.36</v>
      </c>
      <c r="H56">
        <f>PPCL_Spot!S56</f>
        <v>9.76</v>
      </c>
      <c r="I56">
        <f>Bawana_NG!S56</f>
        <v>27.817716115261476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60.88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20.309999999999999</v>
      </c>
      <c r="AB56" s="117">
        <f>-STOA!Q56</f>
        <v>0</v>
      </c>
      <c r="AC56">
        <f t="shared" si="0"/>
        <v>2.6853348745175589</v>
      </c>
      <c r="AD56">
        <f t="shared" si="1"/>
        <v>302.46635541156871</v>
      </c>
      <c r="AE56">
        <f>'IDT-1'!E56</f>
        <v>0</v>
      </c>
      <c r="AF56" s="26"/>
      <c r="AG56">
        <f t="shared" si="2"/>
        <v>302.46635541156871</v>
      </c>
      <c r="AI56" s="75">
        <f>PXIL!K56</f>
        <v>0</v>
      </c>
      <c r="AJ56" s="75">
        <f>PXIL!Q56</f>
        <v>0</v>
      </c>
      <c r="AK56" s="75">
        <f>RTM_IEX!K56</f>
        <v>29.01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118.93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2.0839741708247721</v>
      </c>
      <c r="F57">
        <f>GT_Spot!S57</f>
        <v>0</v>
      </c>
      <c r="G57">
        <f>PPCL_NG!S57</f>
        <v>36.36</v>
      </c>
      <c r="H57">
        <f>PPCL_Spot!S57</f>
        <v>9.76</v>
      </c>
      <c r="I57">
        <f>Bawana_NG!S57</f>
        <v>27.817716115261476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61.29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20.309999999999999</v>
      </c>
      <c r="AB57" s="117">
        <f>-STOA!Q57</f>
        <v>0</v>
      </c>
      <c r="AC57">
        <f t="shared" si="0"/>
        <v>2.5953108745175593</v>
      </c>
      <c r="AD57">
        <f t="shared" si="1"/>
        <v>292.32637941156867</v>
      </c>
      <c r="AE57">
        <f>'IDT-1'!E57</f>
        <v>0</v>
      </c>
      <c r="AF57" s="26"/>
      <c r="AG57">
        <f t="shared" si="2"/>
        <v>292.32637941156867</v>
      </c>
      <c r="AI57" s="75">
        <f>PXIL!K57</f>
        <v>0</v>
      </c>
      <c r="AJ57" s="75">
        <f>PXIL!Q57</f>
        <v>0</v>
      </c>
      <c r="AK57" s="75">
        <f>RTM_IEX!K57</f>
        <v>19.34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117.96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2.0839741708247721</v>
      </c>
      <c r="F58">
        <f>GT_Spot!S58</f>
        <v>0</v>
      </c>
      <c r="G58">
        <f>PPCL_NG!S58</f>
        <v>36.36</v>
      </c>
      <c r="H58">
        <f>PPCL_Spot!S58</f>
        <v>10.51300371534724</v>
      </c>
      <c r="I58">
        <f>Bawana_NG!S58</f>
        <v>27.817716115261476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61.71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20.309999999999999</v>
      </c>
      <c r="AB58" s="117">
        <f>-STOA!Q58</f>
        <v>0</v>
      </c>
      <c r="AC58">
        <f t="shared" si="0"/>
        <v>2.6056333072126145</v>
      </c>
      <c r="AD58">
        <f t="shared" si="1"/>
        <v>293.48906069422088</v>
      </c>
      <c r="AE58">
        <f>'IDT-1'!E58</f>
        <v>0</v>
      </c>
      <c r="AF58" s="26"/>
      <c r="AG58">
        <f t="shared" si="2"/>
        <v>293.48906069422088</v>
      </c>
      <c r="AI58" s="75">
        <f>PXIL!K58</f>
        <v>0</v>
      </c>
      <c r="AJ58" s="75">
        <f>PXIL!Q58</f>
        <v>0</v>
      </c>
      <c r="AK58" s="75">
        <f>RTM_IEX!K58</f>
        <v>19.34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117.96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2.0839741708247721</v>
      </c>
      <c r="F59">
        <f>GT_Spot!S59</f>
        <v>0</v>
      </c>
      <c r="G59">
        <f>PPCL_NG!S59</f>
        <v>36.36</v>
      </c>
      <c r="H59">
        <f>PPCL_Spot!S59</f>
        <v>10.51300371534724</v>
      </c>
      <c r="I59">
        <f>Bawana_NG!S59</f>
        <v>27.817716115261476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60.49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20.309999999999999</v>
      </c>
      <c r="AB59" s="117">
        <f>-STOA!Q59</f>
        <v>0</v>
      </c>
      <c r="AC59">
        <f t="shared" si="0"/>
        <v>2.6034333072126152</v>
      </c>
      <c r="AD59">
        <f t="shared" si="1"/>
        <v>293.24126069422084</v>
      </c>
      <c r="AE59">
        <f>'IDT-1'!E59</f>
        <v>0</v>
      </c>
      <c r="AF59" s="26"/>
      <c r="AG59">
        <f t="shared" si="2"/>
        <v>293.24126069422084</v>
      </c>
      <c r="AI59" s="75">
        <f>PXIL!K59</f>
        <v>0</v>
      </c>
      <c r="AJ59" s="75">
        <f>PXIL!Q59</f>
        <v>0</v>
      </c>
      <c r="AK59" s="75">
        <f>RTM_IEX!K59</f>
        <v>19.34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118.93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2.0839741708247721</v>
      </c>
      <c r="F60">
        <f>GT_Spot!S60</f>
        <v>0</v>
      </c>
      <c r="G60">
        <f>PPCL_NG!S60</f>
        <v>36.36</v>
      </c>
      <c r="H60">
        <f>PPCL_Spot!S60</f>
        <v>10.51300371534724</v>
      </c>
      <c r="I60">
        <f>Bawana_NG!S60</f>
        <v>27.817716115261476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60.49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20.309999999999999</v>
      </c>
      <c r="AB60" s="117">
        <f>-STOA!Q60</f>
        <v>0</v>
      </c>
      <c r="AC60">
        <f t="shared" si="0"/>
        <v>2.0673373072126147</v>
      </c>
      <c r="AD60">
        <f t="shared" si="1"/>
        <v>232.85735669422087</v>
      </c>
      <c r="AE60">
        <f>'IDT-1'!E60</f>
        <v>0</v>
      </c>
      <c r="AF60" s="26"/>
      <c r="AG60">
        <f t="shared" si="2"/>
        <v>232.85735669422087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77.349999999999994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2.0839741708247721</v>
      </c>
      <c r="F61">
        <f>GT_Spot!S61</f>
        <v>0</v>
      </c>
      <c r="G61">
        <f>PPCL_NG!S61</f>
        <v>36.36</v>
      </c>
      <c r="H61">
        <f>PPCL_Spot!S61</f>
        <v>10.51300371534724</v>
      </c>
      <c r="I61">
        <f>Bawana_NG!S61</f>
        <v>27.817716115261476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61.75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20.309999999999999</v>
      </c>
      <c r="AB61" s="117">
        <f>-STOA!Q61</f>
        <v>0</v>
      </c>
      <c r="AC61">
        <f t="shared" si="0"/>
        <v>2.6996173072126148</v>
      </c>
      <c r="AD61">
        <f t="shared" si="1"/>
        <v>304.07507669422085</v>
      </c>
      <c r="AE61">
        <f>'IDT-1'!E61</f>
        <v>0</v>
      </c>
      <c r="AF61" s="26"/>
      <c r="AG61">
        <f t="shared" si="2"/>
        <v>304.07507669422085</v>
      </c>
      <c r="AI61" s="75">
        <f>PXIL!K61</f>
        <v>0</v>
      </c>
      <c r="AJ61" s="75">
        <f>PXIL!Q61</f>
        <v>0</v>
      </c>
      <c r="AK61" s="75">
        <f>RTM_IEX!K61</f>
        <v>29.01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118.93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1.3361046511627908</v>
      </c>
      <c r="F62">
        <f>GT_Spot!S62</f>
        <v>0</v>
      </c>
      <c r="G62">
        <f>PPCL_NG!S62</f>
        <v>36.36</v>
      </c>
      <c r="H62">
        <f>PPCL_Spot!S62</f>
        <v>10.51300371534724</v>
      </c>
      <c r="I62">
        <f>Bawana_NG!S62</f>
        <v>27.817716115261476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61.650000000000006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20.309999999999999</v>
      </c>
      <c r="AB62" s="117">
        <f>-STOA!Q62</f>
        <v>0</v>
      </c>
      <c r="AC62">
        <f t="shared" si="0"/>
        <v>2.7006920554395895</v>
      </c>
      <c r="AD62">
        <f t="shared" si="1"/>
        <v>304.19613242633193</v>
      </c>
      <c r="AE62">
        <f>'IDT-1'!E62</f>
        <v>0</v>
      </c>
      <c r="AF62" s="26"/>
      <c r="AG62">
        <f t="shared" si="2"/>
        <v>304.19613242633193</v>
      </c>
      <c r="AI62" s="75">
        <f>PXIL!K62</f>
        <v>0</v>
      </c>
      <c r="AJ62" s="75">
        <f>PXIL!Q62</f>
        <v>0</v>
      </c>
      <c r="AK62" s="75">
        <f>RTM_IEX!K62</f>
        <v>29.01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119.9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2.0839741708247721</v>
      </c>
      <c r="F63">
        <f>GT_Spot!S63</f>
        <v>0</v>
      </c>
      <c r="G63">
        <f>PPCL_NG!S63</f>
        <v>36.36</v>
      </c>
      <c r="H63">
        <f>PPCL_Spot!S63</f>
        <v>10.51300371534724</v>
      </c>
      <c r="I63">
        <f>Bawana_NG!S63</f>
        <v>27.817716115261476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61.650000000000006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20.309999999999999</v>
      </c>
      <c r="AB63" s="117">
        <f>-STOA!Q63</f>
        <v>0</v>
      </c>
      <c r="AC63">
        <f t="shared" si="0"/>
        <v>2.6987373072126148</v>
      </c>
      <c r="AD63">
        <f t="shared" si="1"/>
        <v>303.97595669422088</v>
      </c>
      <c r="AE63">
        <f>'IDT-1'!E63</f>
        <v>0</v>
      </c>
      <c r="AF63" s="26"/>
      <c r="AG63">
        <f t="shared" si="2"/>
        <v>303.97595669422088</v>
      </c>
      <c r="AI63" s="75">
        <f>PXIL!K63</f>
        <v>0</v>
      </c>
      <c r="AJ63" s="75">
        <f>PXIL!Q63</f>
        <v>0</v>
      </c>
      <c r="AK63" s="75">
        <f>RTM_IEX!K63</f>
        <v>29.01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118.93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2.0839741708247721</v>
      </c>
      <c r="F64">
        <f>GT_Spot!S64</f>
        <v>0</v>
      </c>
      <c r="G64">
        <f>PPCL_NG!S64</f>
        <v>36.36</v>
      </c>
      <c r="H64">
        <f>PPCL_Spot!S64</f>
        <v>10.51300371534724</v>
      </c>
      <c r="I64">
        <f>Bawana_NG!S64</f>
        <v>27.817716115261476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61.650000000000006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20.309999999999999</v>
      </c>
      <c r="AB64" s="117">
        <f>-STOA!Q64</f>
        <v>0</v>
      </c>
      <c r="AC64">
        <f t="shared" si="0"/>
        <v>2.6051053072126149</v>
      </c>
      <c r="AD64">
        <f t="shared" si="1"/>
        <v>293.42958869422085</v>
      </c>
      <c r="AE64">
        <f>'IDT-1'!E64</f>
        <v>0</v>
      </c>
      <c r="AF64" s="26"/>
      <c r="AG64">
        <f t="shared" si="2"/>
        <v>293.42958869422085</v>
      </c>
      <c r="AI64" s="75">
        <f>PXIL!K64</f>
        <v>0</v>
      </c>
      <c r="AJ64" s="75">
        <f>PXIL!Q64</f>
        <v>0</v>
      </c>
      <c r="AK64" s="75">
        <f>RTM_IEX!K64</f>
        <v>19.34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117.96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2.0839741708247721</v>
      </c>
      <c r="F65">
        <f>GT_Spot!S65</f>
        <v>0</v>
      </c>
      <c r="G65">
        <f>PPCL_NG!S65</f>
        <v>36.36</v>
      </c>
      <c r="H65">
        <f>PPCL_Spot!S65</f>
        <v>10.51300371534724</v>
      </c>
      <c r="I65">
        <f>Bawana_NG!S65</f>
        <v>27.817716115261476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61.650000000000006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20.309999999999999</v>
      </c>
      <c r="AB65" s="117">
        <f>-STOA!Q65</f>
        <v>0</v>
      </c>
      <c r="AC65">
        <f t="shared" si="0"/>
        <v>2.0775453072126151</v>
      </c>
      <c r="AD65">
        <f t="shared" si="1"/>
        <v>234.00714869422089</v>
      </c>
      <c r="AE65">
        <f>'IDT-1'!E65</f>
        <v>0</v>
      </c>
      <c r="AF65" s="26"/>
      <c r="AG65">
        <f t="shared" si="2"/>
        <v>234.00714869422089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77.349999999999994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2.0839741708247721</v>
      </c>
      <c r="F66">
        <f>GT_Spot!S66</f>
        <v>0</v>
      </c>
      <c r="G66">
        <f>PPCL_NG!S66</f>
        <v>36.36</v>
      </c>
      <c r="H66">
        <f>PPCL_Spot!S66</f>
        <v>10.51300371534724</v>
      </c>
      <c r="I66">
        <f>Bawana_NG!S66</f>
        <v>27.817716115261476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61.650000000000006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20.309999999999999</v>
      </c>
      <c r="AB66" s="117">
        <f>-STOA!Q66</f>
        <v>0</v>
      </c>
      <c r="AC66">
        <f t="shared" si="0"/>
        <v>2.6816653072126151</v>
      </c>
      <c r="AD66">
        <f t="shared" si="1"/>
        <v>302.05302869422087</v>
      </c>
      <c r="AE66">
        <f>'IDT-1'!E66</f>
        <v>0</v>
      </c>
      <c r="AF66" s="26"/>
      <c r="AG66">
        <f t="shared" si="2"/>
        <v>302.05302869422087</v>
      </c>
      <c r="AI66" s="75">
        <f>PXIL!K66</f>
        <v>0</v>
      </c>
      <c r="AJ66" s="75">
        <f>PXIL!Q66</f>
        <v>0</v>
      </c>
      <c r="AK66" s="75">
        <f>RTM_IEX!K66</f>
        <v>29.01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116.99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2.0839741708247721</v>
      </c>
      <c r="F67">
        <f>GT_Spot!S67</f>
        <v>0</v>
      </c>
      <c r="G67">
        <f>PPCL_NG!S67</f>
        <v>36.36</v>
      </c>
      <c r="H67">
        <f>PPCL_Spot!S67</f>
        <v>10.51300371534724</v>
      </c>
      <c r="I67">
        <f>Bawana_NG!S67</f>
        <v>27.817716115261476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61.75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20.309999999999999</v>
      </c>
      <c r="AB67" s="117">
        <f>-STOA!Q67</f>
        <v>0</v>
      </c>
      <c r="AC67">
        <f t="shared" si="0"/>
        <v>2.6655613072126148</v>
      </c>
      <c r="AD67">
        <f t="shared" si="1"/>
        <v>300.23913269422087</v>
      </c>
      <c r="AE67">
        <f>'IDT-1'!E67</f>
        <v>0</v>
      </c>
      <c r="AF67" s="26"/>
      <c r="AG67">
        <f t="shared" si="2"/>
        <v>300.23913269422087</v>
      </c>
      <c r="AI67" s="75">
        <f>PXIL!K67</f>
        <v>0</v>
      </c>
      <c r="AJ67" s="75">
        <f>PXIL!Q67</f>
        <v>0</v>
      </c>
      <c r="AK67" s="75">
        <f>RTM_IEX!K67</f>
        <v>29.01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115.06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2.0839741708247721</v>
      </c>
      <c r="F68">
        <f>GT_Spot!S68</f>
        <v>0</v>
      </c>
      <c r="G68">
        <f>PPCL_NG!S68</f>
        <v>36.36</v>
      </c>
      <c r="H68">
        <f>PPCL_Spot!S68</f>
        <v>10.51300371534724</v>
      </c>
      <c r="I68">
        <f>Bawana_NG!S68</f>
        <v>27.817716115261476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61.760000000000012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20.309999999999999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2.6486653072126147</v>
      </c>
      <c r="AD68">
        <f t="shared" ref="AD68:AD98" si="4">SUM(B68:AB68,AI68:AR68)-AC68</f>
        <v>298.33602869422083</v>
      </c>
      <c r="AE68">
        <f>'IDT-1'!E68</f>
        <v>0</v>
      </c>
      <c r="AF68" s="26"/>
      <c r="AG68">
        <f t="shared" ref="AG68:AG98" si="5">SUM(AD68:AF68)+AT68</f>
        <v>298.33602869422083</v>
      </c>
      <c r="AI68" s="75">
        <f>PXIL!K68</f>
        <v>0</v>
      </c>
      <c r="AJ68" s="75">
        <f>PXIL!Q68</f>
        <v>0</v>
      </c>
      <c r="AK68" s="75">
        <f>RTM_IEX!K68</f>
        <v>29.01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113.13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2.0839741708247721</v>
      </c>
      <c r="F69">
        <f>GT_Spot!S69</f>
        <v>0</v>
      </c>
      <c r="G69">
        <f>PPCL_NG!S69</f>
        <v>36.36</v>
      </c>
      <c r="H69">
        <f>PPCL_Spot!S69</f>
        <v>10.51300371534724</v>
      </c>
      <c r="I69">
        <f>Bawana_NG!S69</f>
        <v>27.817716115261476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61.99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20.309999999999999</v>
      </c>
      <c r="AB69" s="117">
        <f>-STOA!Q69</f>
        <v>0</v>
      </c>
      <c r="AC69">
        <f t="shared" si="3"/>
        <v>2.5315373072126146</v>
      </c>
      <c r="AD69">
        <f t="shared" si="4"/>
        <v>285.14315669422092</v>
      </c>
      <c r="AE69">
        <f>'IDT-1'!E69</f>
        <v>0</v>
      </c>
      <c r="AF69" s="26"/>
      <c r="AG69">
        <f t="shared" si="5"/>
        <v>285.14315669422092</v>
      </c>
      <c r="AI69" s="75">
        <f>PXIL!K69</f>
        <v>0</v>
      </c>
      <c r="AJ69" s="75">
        <f>PXIL!Q69</f>
        <v>0</v>
      </c>
      <c r="AK69" s="75">
        <f>RTM_IEX!K69</f>
        <v>19.34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109.26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2.0839741708247721</v>
      </c>
      <c r="F70">
        <f>GT_Spot!S70</f>
        <v>0</v>
      </c>
      <c r="G70">
        <f>PPCL_NG!S70</f>
        <v>36.36</v>
      </c>
      <c r="H70">
        <f>PPCL_Spot!S70</f>
        <v>10.51300371534724</v>
      </c>
      <c r="I70">
        <f>Bawana_NG!S70</f>
        <v>27.817716115261476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61.99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20.309999999999999</v>
      </c>
      <c r="AB70" s="117">
        <f>-STOA!Q70</f>
        <v>0</v>
      </c>
      <c r="AC70">
        <f t="shared" si="3"/>
        <v>2.080537307212615</v>
      </c>
      <c r="AD70">
        <f t="shared" si="4"/>
        <v>234.34415669422089</v>
      </c>
      <c r="AE70">
        <f>'IDT-1'!E70</f>
        <v>0</v>
      </c>
      <c r="AF70" s="26"/>
      <c r="AG70">
        <f t="shared" si="5"/>
        <v>234.34415669422089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77.349999999999994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1.3867655613728911</v>
      </c>
      <c r="F71">
        <f>GT_Spot!S71</f>
        <v>0</v>
      </c>
      <c r="G71">
        <f>PPCL_NG!S71</f>
        <v>36.36</v>
      </c>
      <c r="H71">
        <f>PPCL_Spot!S71</f>
        <v>10.51300371534724</v>
      </c>
      <c r="I71">
        <f>Bawana_NG!S71</f>
        <v>27.817716115261476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62.249999999999993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11.41</v>
      </c>
      <c r="Z71" s="75">
        <f>IEX!Q71</f>
        <v>0</v>
      </c>
      <c r="AA71" s="117">
        <f>STOA!K71</f>
        <v>20.309999999999999</v>
      </c>
      <c r="AB71" s="117">
        <f>-STOA!Q71</f>
        <v>0</v>
      </c>
      <c r="AC71">
        <f t="shared" si="3"/>
        <v>2.5782018714494384</v>
      </c>
      <c r="AD71">
        <f t="shared" si="4"/>
        <v>290.39928352053221</v>
      </c>
      <c r="AE71">
        <f>'IDT-1'!E71</f>
        <v>0</v>
      </c>
      <c r="AF71" s="26"/>
      <c r="AG71">
        <f t="shared" si="5"/>
        <v>290.39928352053221</v>
      </c>
      <c r="AI71" s="75">
        <f>PXIL!K71</f>
        <v>0</v>
      </c>
      <c r="AJ71" s="75">
        <f>PXIL!Q71</f>
        <v>0</v>
      </c>
      <c r="AK71" s="75">
        <f>RTM_IEX!K71</f>
        <v>38.68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84.25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1.3867655613728911</v>
      </c>
      <c r="F72">
        <f>GT_Spot!S72</f>
        <v>0</v>
      </c>
      <c r="G72">
        <f>PPCL_NG!S72</f>
        <v>36.36</v>
      </c>
      <c r="H72">
        <f>PPCL_Spot!S72</f>
        <v>10.51300371534724</v>
      </c>
      <c r="I72">
        <f>Bawana_NG!S72</f>
        <v>27.817716115261476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62.249999999999993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13.83</v>
      </c>
      <c r="Z72" s="75">
        <f>IEX!Q72</f>
        <v>0</v>
      </c>
      <c r="AA72" s="117">
        <f>STOA!K72</f>
        <v>20.309999999999999</v>
      </c>
      <c r="AB72" s="117">
        <f>-STOA!Q72</f>
        <v>0</v>
      </c>
      <c r="AC72">
        <f t="shared" si="3"/>
        <v>2.4249058714494387</v>
      </c>
      <c r="AD72">
        <f t="shared" si="4"/>
        <v>273.1325795205322</v>
      </c>
      <c r="AE72">
        <f>'IDT-1'!E72</f>
        <v>0</v>
      </c>
      <c r="AF72" s="26"/>
      <c r="AG72">
        <f t="shared" si="5"/>
        <v>273.1325795205322</v>
      </c>
      <c r="AI72" s="75">
        <f>PXIL!K72</f>
        <v>0</v>
      </c>
      <c r="AJ72" s="75">
        <f>PXIL!Q72</f>
        <v>0</v>
      </c>
      <c r="AK72" s="75">
        <f>RTM_IEX!K72</f>
        <v>29.01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74.08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1.3867655613728911</v>
      </c>
      <c r="F73">
        <f>GT_Spot!S73</f>
        <v>0</v>
      </c>
      <c r="G73">
        <f>PPCL_NG!S73</f>
        <v>36.36</v>
      </c>
      <c r="H73">
        <f>PPCL_Spot!S73</f>
        <v>10.51300371534724</v>
      </c>
      <c r="I73">
        <f>Bawana_NG!S73</f>
        <v>27.817716115261476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62.099999999999994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17.5</v>
      </c>
      <c r="Z73" s="75">
        <f>IEX!Q73</f>
        <v>0</v>
      </c>
      <c r="AA73" s="117">
        <f>STOA!K73</f>
        <v>20.309999999999999</v>
      </c>
      <c r="AB73" s="117">
        <f>-STOA!Q73</f>
        <v>0</v>
      </c>
      <c r="AC73">
        <f t="shared" si="3"/>
        <v>2.3554738714494383</v>
      </c>
      <c r="AD73">
        <f t="shared" si="4"/>
        <v>265.31201152053217</v>
      </c>
      <c r="AE73">
        <f>'IDT-1'!E73</f>
        <v>0</v>
      </c>
      <c r="AF73" s="26"/>
      <c r="AG73">
        <f t="shared" si="5"/>
        <v>265.31201152053217</v>
      </c>
      <c r="AI73" s="75">
        <f>PXIL!K73</f>
        <v>0</v>
      </c>
      <c r="AJ73" s="75">
        <f>PXIL!Q73</f>
        <v>0</v>
      </c>
      <c r="AK73" s="75">
        <f>RTM_IEX!K73</f>
        <v>29.01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62.67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1.3867655613728911</v>
      </c>
      <c r="F74">
        <f>GT_Spot!S74</f>
        <v>0</v>
      </c>
      <c r="G74">
        <f>PPCL_NG!S74</f>
        <v>36.36</v>
      </c>
      <c r="H74">
        <f>PPCL_Spot!S74</f>
        <v>10.51300371534724</v>
      </c>
      <c r="I74">
        <f>Bawana_NG!S74</f>
        <v>27.817716115261476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62.32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29.01</v>
      </c>
      <c r="Z74" s="75">
        <f>IEX!Q74</f>
        <v>0</v>
      </c>
      <c r="AA74" s="117">
        <f>STOA!K74</f>
        <v>20.309999999999999</v>
      </c>
      <c r="AB74" s="117">
        <f>-STOA!Q74</f>
        <v>0</v>
      </c>
      <c r="AC74">
        <f t="shared" si="3"/>
        <v>2.3750098714494383</v>
      </c>
      <c r="AD74">
        <f t="shared" si="4"/>
        <v>267.51247552053218</v>
      </c>
      <c r="AE74">
        <f>'IDT-1'!E74</f>
        <v>0</v>
      </c>
      <c r="AF74" s="26"/>
      <c r="AG74">
        <f t="shared" si="5"/>
        <v>267.51247552053218</v>
      </c>
      <c r="AI74" s="75">
        <f>PXIL!K74</f>
        <v>0</v>
      </c>
      <c r="AJ74" s="75">
        <f>PXIL!Q74</f>
        <v>0</v>
      </c>
      <c r="AK74" s="75">
        <f>RTM_IEX!K74</f>
        <v>19.34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62.83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1.3988947062245494</v>
      </c>
      <c r="F75">
        <f>GT_Spot!S75</f>
        <v>0</v>
      </c>
      <c r="G75">
        <f>PPCL_NG!S75</f>
        <v>36.36</v>
      </c>
      <c r="H75">
        <f>PPCL_Spot!S75</f>
        <v>9.17</v>
      </c>
      <c r="I75">
        <f>Bawana_NG!S75</f>
        <v>28.27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61.889999999999993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16.149999999999999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1.7253182734147763</v>
      </c>
      <c r="AD75">
        <f t="shared" si="4"/>
        <v>194.33357643280976</v>
      </c>
      <c r="AE75">
        <f>'IDT-1'!E75</f>
        <v>0</v>
      </c>
      <c r="AF75" s="26"/>
      <c r="AG75">
        <f t="shared" si="5"/>
        <v>194.33357643280976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41.85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1.4916399650451502</v>
      </c>
      <c r="F76">
        <f>GT_Spot!S76</f>
        <v>0</v>
      </c>
      <c r="G76">
        <f>PPCL_NG!S76</f>
        <v>36.36</v>
      </c>
      <c r="H76">
        <f>PPCL_Spot!S76</f>
        <v>0</v>
      </c>
      <c r="I76">
        <f>Bawana_NG!S76</f>
        <v>28.27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62.139999999999993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32.39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2.0809504316923975</v>
      </c>
      <c r="AD76">
        <f t="shared" si="4"/>
        <v>234.39068953335274</v>
      </c>
      <c r="AE76">
        <f>'IDT-1'!E76</f>
        <v>0</v>
      </c>
      <c r="AF76" s="26"/>
      <c r="AG76">
        <f t="shared" si="5"/>
        <v>234.39068953335274</v>
      </c>
      <c r="AI76" s="75">
        <f>PXIL!K76</f>
        <v>0</v>
      </c>
      <c r="AJ76" s="75">
        <f>PXIL!Q76</f>
        <v>0</v>
      </c>
      <c r="AK76" s="75">
        <f>RTM_IEX!K76</f>
        <v>24.17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50.68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2.1012831479897347</v>
      </c>
      <c r="F77">
        <f>GT_Spot!S77</f>
        <v>0</v>
      </c>
      <c r="G77">
        <f>PPCL_NG!S77</f>
        <v>36.36</v>
      </c>
      <c r="H77">
        <f>PPCL_Spot!S77</f>
        <v>9.17</v>
      </c>
      <c r="I77">
        <f>Bawana_NG!S77</f>
        <v>28.27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62.04999999999999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28.76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2.0323712917023098</v>
      </c>
      <c r="AD77">
        <f t="shared" si="4"/>
        <v>228.91891185628742</v>
      </c>
      <c r="AE77">
        <f>'IDT-1'!E77</f>
        <v>0</v>
      </c>
      <c r="AF77" s="26"/>
      <c r="AG77">
        <f t="shared" si="5"/>
        <v>228.91891185628742</v>
      </c>
      <c r="AI77" s="75">
        <f>PXIL!K77</f>
        <v>0</v>
      </c>
      <c r="AJ77" s="75">
        <f>PXIL!Q77</f>
        <v>0</v>
      </c>
      <c r="AK77" s="75">
        <f>RTM_IEX!K77</f>
        <v>18.18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45.09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2.1012831479897347</v>
      </c>
      <c r="F78">
        <f>GT_Spot!S78</f>
        <v>0</v>
      </c>
      <c r="G78">
        <f>PPCL_NG!S78</f>
        <v>36.36</v>
      </c>
      <c r="H78">
        <f>PPCL_Spot!S78</f>
        <v>9.17</v>
      </c>
      <c r="I78">
        <f>Bawana_NG!S78</f>
        <v>28.27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62.319999999999979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15.13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1.9144512917023095</v>
      </c>
      <c r="AD78">
        <f t="shared" si="4"/>
        <v>215.63683185628739</v>
      </c>
      <c r="AE78">
        <f>'IDT-1'!E78</f>
        <v>0</v>
      </c>
      <c r="AF78" s="26"/>
      <c r="AG78">
        <f t="shared" si="5"/>
        <v>215.63683185628739</v>
      </c>
      <c r="AI78" s="75">
        <f>PXIL!K78</f>
        <v>0</v>
      </c>
      <c r="AJ78" s="75">
        <f>PXIL!Q78</f>
        <v>0</v>
      </c>
      <c r="AK78" s="75">
        <f>RTM_IEX!K78</f>
        <v>16.600000000000001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46.63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2.1012831479897347</v>
      </c>
      <c r="F79">
        <f>GT_Spot!S79</f>
        <v>0</v>
      </c>
      <c r="G79">
        <f>PPCL_NG!S79</f>
        <v>36.36</v>
      </c>
      <c r="H79">
        <f>PPCL_Spot!S79</f>
        <v>9</v>
      </c>
      <c r="I79">
        <f>Bawana_NG!S79</f>
        <v>28.27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61.409999999999989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13.49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1.8744112917023099</v>
      </c>
      <c r="AD79">
        <f t="shared" si="4"/>
        <v>211.12687185628744</v>
      </c>
      <c r="AE79">
        <f>'IDT-1'!E79</f>
        <v>0</v>
      </c>
      <c r="AF79" s="26"/>
      <c r="AG79">
        <f t="shared" si="5"/>
        <v>211.12687185628744</v>
      </c>
      <c r="AI79" s="75">
        <f>PXIL!K79</f>
        <v>0</v>
      </c>
      <c r="AJ79" s="75">
        <f>PXIL!Q79</f>
        <v>0</v>
      </c>
      <c r="AK79" s="75">
        <f>RTM_IEX!K79</f>
        <v>16.41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44.99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2.1012831479897347</v>
      </c>
      <c r="F80">
        <f>GT_Spot!S80</f>
        <v>0</v>
      </c>
      <c r="G80">
        <f>PPCL_NG!S80</f>
        <v>36.36</v>
      </c>
      <c r="H80">
        <f>PPCL_Spot!S80</f>
        <v>9.17</v>
      </c>
      <c r="I80">
        <f>Bawana_NG!S80</f>
        <v>28.27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61.639999999999993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5.0999999999999996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1.5391312917023097</v>
      </c>
      <c r="AD80">
        <f t="shared" si="4"/>
        <v>173.3621518562874</v>
      </c>
      <c r="AE80">
        <f>'IDT-1'!E80</f>
        <v>0</v>
      </c>
      <c r="AF80" s="26"/>
      <c r="AG80">
        <f t="shared" si="5"/>
        <v>173.3621518562874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31.29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2.1012831479897347</v>
      </c>
      <c r="F81">
        <f>GT_Spot!S81</f>
        <v>0</v>
      </c>
      <c r="G81">
        <f>PPCL_NG!S81</f>
        <v>36.36</v>
      </c>
      <c r="H81">
        <f>PPCL_Spot!S81</f>
        <v>9.17</v>
      </c>
      <c r="I81">
        <f>Bawana_NG!S81</f>
        <v>28.27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61.879999999999988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9.1999999999999993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1.7995232917023096</v>
      </c>
      <c r="AD81">
        <f t="shared" si="4"/>
        <v>202.6917598562874</v>
      </c>
      <c r="AE81">
        <f>'IDT-1'!E81</f>
        <v>0</v>
      </c>
      <c r="AF81" s="26"/>
      <c r="AG81">
        <f t="shared" si="5"/>
        <v>202.6917598562874</v>
      </c>
      <c r="AI81" s="75">
        <f>PXIL!K81</f>
        <v>0</v>
      </c>
      <c r="AJ81" s="75">
        <f>PXIL!Q81</f>
        <v>0</v>
      </c>
      <c r="AK81" s="75">
        <f>RTM_IEX!K81</f>
        <v>11.8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44.74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2.1012831479897347</v>
      </c>
      <c r="F82">
        <f>GT_Spot!S82</f>
        <v>0</v>
      </c>
      <c r="G82">
        <f>PPCL_NG!S82</f>
        <v>36.36</v>
      </c>
      <c r="H82">
        <f>PPCL_Spot!S82</f>
        <v>9.17</v>
      </c>
      <c r="I82">
        <f>Bawana_NG!S82</f>
        <v>28.27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61.879999999999988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7.2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1.7666992917023094</v>
      </c>
      <c r="AD82">
        <f t="shared" si="4"/>
        <v>198.99458385628739</v>
      </c>
      <c r="AE82">
        <f>'IDT-1'!E82</f>
        <v>0</v>
      </c>
      <c r="AF82" s="26"/>
      <c r="AG82">
        <f t="shared" si="5"/>
        <v>198.99458385628739</v>
      </c>
      <c r="AI82" s="75">
        <f>PXIL!K82</f>
        <v>0</v>
      </c>
      <c r="AJ82" s="75">
        <f>PXIL!Q82</f>
        <v>0</v>
      </c>
      <c r="AK82" s="75">
        <f>RTM_IEX!K82</f>
        <v>13.87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40.94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1.5320498301245753</v>
      </c>
      <c r="F83">
        <f>GT_Spot!S83</f>
        <v>0</v>
      </c>
      <c r="G83">
        <f>PPCL_NG!S83</f>
        <v>36.36</v>
      </c>
      <c r="H83">
        <f>PPCL_Spot!S83</f>
        <v>0</v>
      </c>
      <c r="I83">
        <f>Bawana_NG!S83</f>
        <v>28.27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61.239999999999988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9.67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1.7254340385050961</v>
      </c>
      <c r="AD83">
        <f t="shared" si="4"/>
        <v>194.34661579161948</v>
      </c>
      <c r="AE83">
        <f>'IDT-1'!E83</f>
        <v>0</v>
      </c>
      <c r="AF83" s="26"/>
      <c r="AG83">
        <f t="shared" si="5"/>
        <v>194.34661579161948</v>
      </c>
      <c r="AI83" s="75">
        <f>PXIL!K83</f>
        <v>0</v>
      </c>
      <c r="AJ83" s="75">
        <f>PXIL!Q83</f>
        <v>0</v>
      </c>
      <c r="AK83" s="75">
        <f>RTM_IEX!K83</f>
        <v>19.420000000000002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38.61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1.5320498301245753</v>
      </c>
      <c r="F84">
        <f>GT_Spot!S84</f>
        <v>0</v>
      </c>
      <c r="G84">
        <f>PPCL_NG!S84</f>
        <v>36.36</v>
      </c>
      <c r="H84">
        <f>PPCL_Spot!S84</f>
        <v>0</v>
      </c>
      <c r="I84">
        <f>Bawana_NG!S84</f>
        <v>28.27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61.27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2.9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1.6516020385050965</v>
      </c>
      <c r="AD84">
        <f t="shared" si="4"/>
        <v>186.03044779161948</v>
      </c>
      <c r="AE84">
        <f>'IDT-1'!E84</f>
        <v>0</v>
      </c>
      <c r="AF84" s="26"/>
      <c r="AG84">
        <f t="shared" si="5"/>
        <v>186.03044779161948</v>
      </c>
      <c r="AI84" s="75">
        <f>PXIL!K84</f>
        <v>0</v>
      </c>
      <c r="AJ84" s="75">
        <f>PXIL!Q84</f>
        <v>0</v>
      </c>
      <c r="AK84" s="75">
        <f>RTM_IEX!K84</f>
        <v>20.65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35.729999999999997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1.5320498301245753</v>
      </c>
      <c r="F85">
        <f>GT_Spot!S85</f>
        <v>0</v>
      </c>
      <c r="G85">
        <f>PPCL_NG!S85</f>
        <v>36.36</v>
      </c>
      <c r="H85">
        <f>PPCL_Spot!S85</f>
        <v>0</v>
      </c>
      <c r="I85">
        <f>Bawana_NG!S85</f>
        <v>28.089999999999996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61.769999999999989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1.2178500385050961</v>
      </c>
      <c r="AD85">
        <f t="shared" si="4"/>
        <v>137.17419979161943</v>
      </c>
      <c r="AE85">
        <f>'IDT-1'!E85</f>
        <v>0</v>
      </c>
      <c r="AF85" s="26"/>
      <c r="AG85">
        <f t="shared" si="5"/>
        <v>137.17419979161943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9.67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1.5320498301245753</v>
      </c>
      <c r="F86">
        <f>GT_Spot!S86</f>
        <v>0</v>
      </c>
      <c r="G86">
        <f>PPCL_NG!S86</f>
        <v>36.36</v>
      </c>
      <c r="H86">
        <f>PPCL_Spot!S86</f>
        <v>0</v>
      </c>
      <c r="I86">
        <f>Bawana_NG!S86</f>
        <v>28.089999999999996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61.769999999999989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6.38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1.6428020385050961</v>
      </c>
      <c r="AD86">
        <f t="shared" si="4"/>
        <v>185.03924779161946</v>
      </c>
      <c r="AE86">
        <f>'IDT-1'!E86</f>
        <v>0</v>
      </c>
      <c r="AF86" s="26"/>
      <c r="AG86">
        <f t="shared" si="5"/>
        <v>185.03924779161946</v>
      </c>
      <c r="AI86" s="75">
        <f>PXIL!K86</f>
        <v>0</v>
      </c>
      <c r="AJ86" s="75">
        <f>PXIL!Q86</f>
        <v>0</v>
      </c>
      <c r="AK86" s="75">
        <f>RTM_IEX!K86</f>
        <v>19.34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32.24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1.5320498301245753</v>
      </c>
      <c r="F87">
        <f>GT_Spot!S87</f>
        <v>0</v>
      </c>
      <c r="G87">
        <f>PPCL_NG!S87</f>
        <v>36.36</v>
      </c>
      <c r="H87">
        <f>PPCL_Spot!S87</f>
        <v>0</v>
      </c>
      <c r="I87">
        <f>Bawana_NG!S87</f>
        <v>28.55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61.759999999999991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3.38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1.5614020385050962</v>
      </c>
      <c r="AD87">
        <f t="shared" si="4"/>
        <v>175.87064779161946</v>
      </c>
      <c r="AE87">
        <f>'IDT-1'!E87</f>
        <v>0</v>
      </c>
      <c r="AF87" s="26"/>
      <c r="AG87">
        <f t="shared" si="5"/>
        <v>175.87064779161946</v>
      </c>
      <c r="AI87" s="75">
        <f>PXIL!K87</f>
        <v>0</v>
      </c>
      <c r="AJ87" s="75">
        <f>PXIL!Q87</f>
        <v>0</v>
      </c>
      <c r="AK87" s="75">
        <f>RTM_IEX!K87</f>
        <v>19.34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25.54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1.5320498301245753</v>
      </c>
      <c r="F88">
        <f>GT_Spot!S88</f>
        <v>0</v>
      </c>
      <c r="G88">
        <f>PPCL_NG!S88</f>
        <v>36.36</v>
      </c>
      <c r="H88">
        <f>PPCL_Spot!S88</f>
        <v>0</v>
      </c>
      <c r="I88">
        <f>Bawana_NG!S88</f>
        <v>28.55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61.759999999999991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3.38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1.5617540385050963</v>
      </c>
      <c r="AD88">
        <f t="shared" si="4"/>
        <v>175.91029579161946</v>
      </c>
      <c r="AE88">
        <f>'IDT-1'!E88</f>
        <v>0</v>
      </c>
      <c r="AF88" s="26"/>
      <c r="AG88">
        <f t="shared" si="5"/>
        <v>175.91029579161946</v>
      </c>
      <c r="AI88" s="75">
        <f>PXIL!K88</f>
        <v>0</v>
      </c>
      <c r="AJ88" s="75">
        <f>PXIL!Q88</f>
        <v>0</v>
      </c>
      <c r="AK88" s="75">
        <f>RTM_IEX!K88</f>
        <v>19.34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25.58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2.1012831479897347</v>
      </c>
      <c r="F89">
        <f>GT_Spot!S89</f>
        <v>0</v>
      </c>
      <c r="G89">
        <f>PPCL_NG!S89</f>
        <v>36.36</v>
      </c>
      <c r="H89">
        <f>PPCL_Spot!S89</f>
        <v>10.89</v>
      </c>
      <c r="I89">
        <f>Bawana_NG!S89</f>
        <v>28.55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61.759999999999991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6.48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1.6628592917023095</v>
      </c>
      <c r="AD89">
        <f t="shared" si="4"/>
        <v>187.29842385628737</v>
      </c>
      <c r="AE89">
        <f>'IDT-1'!E89</f>
        <v>0</v>
      </c>
      <c r="AF89" s="26"/>
      <c r="AG89">
        <f t="shared" si="5"/>
        <v>187.29842385628737</v>
      </c>
      <c r="AI89" s="75">
        <f>PXIL!K89</f>
        <v>0</v>
      </c>
      <c r="AJ89" s="75">
        <f>PXIL!Q89</f>
        <v>0</v>
      </c>
      <c r="AK89" s="75">
        <f>RTM_IEX!K89</f>
        <v>19.34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22.51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2.1012831479897347</v>
      </c>
      <c r="F90">
        <f>GT_Spot!S90</f>
        <v>0</v>
      </c>
      <c r="G90">
        <f>PPCL_NG!S90</f>
        <v>36.36</v>
      </c>
      <c r="H90">
        <f>PPCL_Spot!S90</f>
        <v>10.89</v>
      </c>
      <c r="I90">
        <f>Bawana_NG!S90</f>
        <v>28.55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61.759999999999991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1.2375552917023094</v>
      </c>
      <c r="AD90">
        <f t="shared" si="4"/>
        <v>139.3937278562874</v>
      </c>
      <c r="AE90">
        <f>'IDT-1'!E90</f>
        <v>0</v>
      </c>
      <c r="AF90" s="26"/>
      <c r="AG90">
        <f t="shared" si="5"/>
        <v>139.3937278562874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2.100998336106489</v>
      </c>
      <c r="F91">
        <f>GT_Spot!S91</f>
        <v>0</v>
      </c>
      <c r="G91">
        <f>PPCL_NG!S91</f>
        <v>36.36</v>
      </c>
      <c r="H91">
        <f>PPCL_Spot!S91</f>
        <v>11.209999999999999</v>
      </c>
      <c r="I91">
        <f>Bawana_NG!S91</f>
        <v>28.73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62.319999999999979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5.51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1.5019927853577366</v>
      </c>
      <c r="AD91">
        <f t="shared" si="4"/>
        <v>169.17900555074868</v>
      </c>
      <c r="AE91">
        <f>'IDT-1'!E91</f>
        <v>0</v>
      </c>
      <c r="AF91" s="26"/>
      <c r="AG91">
        <f t="shared" si="5"/>
        <v>169.17900555074868</v>
      </c>
      <c r="AI91" s="75">
        <f>PXIL!K91</f>
        <v>0</v>
      </c>
      <c r="AJ91" s="75">
        <f>PXIL!Q91</f>
        <v>0</v>
      </c>
      <c r="AK91" s="75">
        <f>RTM_IEX!K91</f>
        <v>9.67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13.81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2.100998336106489</v>
      </c>
      <c r="F92">
        <f>GT_Spot!S92</f>
        <v>0</v>
      </c>
      <c r="G92">
        <f>PPCL_NG!S92</f>
        <v>36.36</v>
      </c>
      <c r="H92">
        <f>PPCL_Spot!S92</f>
        <v>11.209999999999999</v>
      </c>
      <c r="I92">
        <f>Bawana_NG!S92</f>
        <v>28.73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62.319999999999979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5.32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1.5019047853577367</v>
      </c>
      <c r="AD92">
        <f t="shared" si="4"/>
        <v>169.1690935507487</v>
      </c>
      <c r="AE92">
        <f>'IDT-1'!E92</f>
        <v>0</v>
      </c>
      <c r="AF92" s="26"/>
      <c r="AG92">
        <f t="shared" si="5"/>
        <v>169.1690935507487</v>
      </c>
      <c r="AI92" s="75">
        <f>PXIL!K92</f>
        <v>0</v>
      </c>
      <c r="AJ92" s="75">
        <f>PXIL!Q92</f>
        <v>0</v>
      </c>
      <c r="AK92" s="75">
        <f>RTM_IEX!K92</f>
        <v>9.67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13.99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1.9348463880431777</v>
      </c>
      <c r="F93">
        <f>GT_Spot!S93</f>
        <v>0</v>
      </c>
      <c r="G93">
        <f>PPCL_NG!S93</f>
        <v>36.36</v>
      </c>
      <c r="H93">
        <f>PPCL_Spot!S93</f>
        <v>8.33</v>
      </c>
      <c r="I93">
        <f>Bawana_NG!S93</f>
        <v>28.73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62.679999999999978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5.12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1.4778266482147797</v>
      </c>
      <c r="AD93">
        <f t="shared" si="4"/>
        <v>166.45701973982835</v>
      </c>
      <c r="AE93">
        <f>'IDT-1'!E93</f>
        <v>0</v>
      </c>
      <c r="AF93" s="26"/>
      <c r="AG93">
        <f t="shared" si="5"/>
        <v>166.45701973982835</v>
      </c>
      <c r="AI93" s="75">
        <f>PXIL!K93</f>
        <v>0</v>
      </c>
      <c r="AJ93" s="75">
        <f>PXIL!Q93</f>
        <v>0</v>
      </c>
      <c r="AK93" s="75">
        <f>RTM_IEX!K93</f>
        <v>9.67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14.14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1.9348463880431777</v>
      </c>
      <c r="F94">
        <f>GT_Spot!S94</f>
        <v>0</v>
      </c>
      <c r="G94">
        <f>PPCL_NG!S94</f>
        <v>36.36</v>
      </c>
      <c r="H94">
        <f>PPCL_Spot!S94</f>
        <v>8.33</v>
      </c>
      <c r="I94">
        <f>Bawana_NG!S94</f>
        <v>28.73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62.579999999999991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5.03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1.47721064821478</v>
      </c>
      <c r="AD94">
        <f t="shared" si="4"/>
        <v>166.38763573982834</v>
      </c>
      <c r="AE94">
        <f>'IDT-1'!E94</f>
        <v>0</v>
      </c>
      <c r="AF94" s="26"/>
      <c r="AG94">
        <f t="shared" si="5"/>
        <v>166.38763573982834</v>
      </c>
      <c r="AI94" s="75">
        <f>PXIL!K94</f>
        <v>0</v>
      </c>
      <c r="AJ94" s="75">
        <f>PXIL!Q94</f>
        <v>0</v>
      </c>
      <c r="AK94" s="75">
        <f>RTM_IEX!K94</f>
        <v>9.67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14.26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1.573325985119868</v>
      </c>
      <c r="F95">
        <f>GT_Spot!S95</f>
        <v>0</v>
      </c>
      <c r="G95">
        <f>PPCL_NG!S95</f>
        <v>36.36</v>
      </c>
      <c r="H95">
        <f>PPCL_Spot!S95</f>
        <v>0.83</v>
      </c>
      <c r="I95">
        <f>Bawana_NG!S95</f>
        <v>28.73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63.8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1.1639172686690546</v>
      </c>
      <c r="AD95">
        <f t="shared" si="4"/>
        <v>131.0994087164508</v>
      </c>
      <c r="AE95">
        <f>'IDT-1'!E95</f>
        <v>0</v>
      </c>
      <c r="AF95" s="26"/>
      <c r="AG95">
        <f t="shared" si="5"/>
        <v>131.0994087164508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1.573325985119868</v>
      </c>
      <c r="F96">
        <f>GT_Spot!S96</f>
        <v>0</v>
      </c>
      <c r="G96">
        <f>PPCL_NG!S96</f>
        <v>36.36</v>
      </c>
      <c r="H96">
        <f>PPCL_Spot!S96</f>
        <v>0.83</v>
      </c>
      <c r="I96">
        <f>Bawana_NG!S96</f>
        <v>28.73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63.8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4.93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1.4192052686690548</v>
      </c>
      <c r="AD96">
        <f t="shared" si="4"/>
        <v>159.85412071645078</v>
      </c>
      <c r="AE96">
        <f>'IDT-1'!E96</f>
        <v>0</v>
      </c>
      <c r="AF96" s="26"/>
      <c r="AG96">
        <f t="shared" si="5"/>
        <v>159.85412071645078</v>
      </c>
      <c r="AI96" s="75">
        <f>PXIL!K96</f>
        <v>0</v>
      </c>
      <c r="AJ96" s="75">
        <f>PXIL!Q96</f>
        <v>0</v>
      </c>
      <c r="AK96" s="75">
        <f>RTM_IEX!K96</f>
        <v>9.67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14.41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2.100998336106489</v>
      </c>
      <c r="F97">
        <f>GT_Spot!S97</f>
        <v>0</v>
      </c>
      <c r="G97">
        <f>PPCL_NG!S97</f>
        <v>36.36</v>
      </c>
      <c r="H97">
        <f>PPCL_Spot!S97</f>
        <v>11.209999999999999</v>
      </c>
      <c r="I97">
        <f>Bawana_NG!S97</f>
        <v>28.73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63.76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2.13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1.429568785357737</v>
      </c>
      <c r="AD97">
        <f t="shared" si="4"/>
        <v>161.02142955074873</v>
      </c>
      <c r="AE97">
        <f>'IDT-1'!E97</f>
        <v>0</v>
      </c>
      <c r="AF97" s="26"/>
      <c r="AG97">
        <f t="shared" si="5"/>
        <v>161.02142955074873</v>
      </c>
      <c r="AI97" s="75">
        <f>PXIL!K97</f>
        <v>0</v>
      </c>
      <c r="AJ97" s="75">
        <f>PXIL!Q97</f>
        <v>0</v>
      </c>
      <c r="AK97" s="75">
        <f>RTM_IEX!K97</f>
        <v>9.67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7.52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2.100998336106489</v>
      </c>
      <c r="F98">
        <f>GT_Spot!S98</f>
        <v>0</v>
      </c>
      <c r="G98">
        <f>PPCL_NG!S98</f>
        <v>36.36</v>
      </c>
      <c r="H98">
        <f>PPCL_Spot!S98</f>
        <v>11.209999999999999</v>
      </c>
      <c r="I98">
        <f>Bawana_NG!S98</f>
        <v>28.73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63.76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1.64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1.412408785357737</v>
      </c>
      <c r="AD98">
        <f t="shared" si="4"/>
        <v>159.08858955074871</v>
      </c>
      <c r="AE98">
        <f>'IDT-1'!E98</f>
        <v>0</v>
      </c>
      <c r="AF98" s="26"/>
      <c r="AG98">
        <f t="shared" si="5"/>
        <v>159.08858955074871</v>
      </c>
      <c r="AI98" s="75">
        <f>PXIL!K98</f>
        <v>0</v>
      </c>
      <c r="AJ98" s="75">
        <f>PXIL!Q98</f>
        <v>0</v>
      </c>
      <c r="AK98" s="75">
        <f>RTM_IEX!K98</f>
        <v>9.67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6.06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4.6664648259902505E-2</v>
      </c>
      <c r="F99">
        <f t="shared" si="6"/>
        <v>0</v>
      </c>
      <c r="G99">
        <f t="shared" si="6"/>
        <v>0.87264000000000064</v>
      </c>
      <c r="H99">
        <f t="shared" si="6"/>
        <v>0.19779557599310738</v>
      </c>
      <c r="I99">
        <f t="shared" si="6"/>
        <v>0.68413629669156872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1.4569500000000004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6.5259999999999971E-2</v>
      </c>
      <c r="Z99" s="75">
        <f t="shared" si="6"/>
        <v>0</v>
      </c>
      <c r="AA99" s="117">
        <f t="shared" si="6"/>
        <v>0.26984999999999987</v>
      </c>
      <c r="AB99" s="117">
        <f t="shared" si="6"/>
        <v>0</v>
      </c>
      <c r="AC99">
        <f t="shared" si="6"/>
        <v>4.4565515376241274E-2</v>
      </c>
      <c r="AD99">
        <f t="shared" si="6"/>
        <v>4.9016760055683388</v>
      </c>
      <c r="AE99">
        <f t="shared" si="6"/>
        <v>0</v>
      </c>
      <c r="AG99">
        <f t="shared" si="6"/>
        <v>4.9016760055683388</v>
      </c>
      <c r="AI99">
        <f t="shared" si="6"/>
        <v>0</v>
      </c>
      <c r="AJ99">
        <f t="shared" si="6"/>
        <v>0</v>
      </c>
      <c r="AK99">
        <f t="shared" si="6"/>
        <v>0.32295000000000007</v>
      </c>
      <c r="AL99">
        <f t="shared" si="6"/>
        <v>-5.8749999999999997E-2</v>
      </c>
      <c r="AM99">
        <f t="shared" si="6"/>
        <v>0</v>
      </c>
      <c r="AN99">
        <f t="shared" si="6"/>
        <v>0</v>
      </c>
      <c r="AO99">
        <f t="shared" si="6"/>
        <v>1.0887449999999999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44823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1.95</v>
      </c>
      <c r="I3">
        <f>Bawana_NG!R3</f>
        <v>5.8199999999999994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3.87</v>
      </c>
      <c r="AB3" s="117">
        <f>-STOA!R3</f>
        <v>0</v>
      </c>
      <c r="AC3">
        <f>SUMIF(B3:AB3,"&gt;0")*$AC$2-SUMIF(B3:AB3,"&lt;0")*($AC$2/(1-$AC$2))+SUMIF(AI3:AR3,"&gt;0")*$AC$2-SUMIF(AI3:AR3,"&lt;0")*($AC$2/(1-$AC$2))</f>
        <v>0.22343200000000002</v>
      </c>
      <c r="AD3">
        <f>SUM(B3:AB3,AI3:AR3)-AC3</f>
        <v>25.166568000000002</v>
      </c>
      <c r="AE3">
        <f>'IDT-1'!D3</f>
        <v>0</v>
      </c>
      <c r="AF3" s="26"/>
      <c r="AG3">
        <f>SUM(AD3:AF3)</f>
        <v>25.166568000000002</v>
      </c>
      <c r="AI3" s="75">
        <f>PXIL!L3</f>
        <v>0</v>
      </c>
      <c r="AJ3" s="75">
        <f>PXIL!R3</f>
        <v>0</v>
      </c>
      <c r="AK3" s="75">
        <f>RTM_IEX!L3</f>
        <v>6.48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1.95</v>
      </c>
      <c r="I4">
        <f>Bawana_NG!R4</f>
        <v>5.8199999999999994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0.22343200000000002</v>
      </c>
      <c r="AD4">
        <f t="shared" ref="AD4:AD67" si="1">SUM(B4:AB4,AI4:AR4)-AC4</f>
        <v>25.166568000000002</v>
      </c>
      <c r="AE4">
        <f>'IDT-1'!D4</f>
        <v>0</v>
      </c>
      <c r="AF4" s="26"/>
      <c r="AG4">
        <f t="shared" ref="AG4:AG67" si="2">SUM(AD4:AF4)</f>
        <v>25.166568000000002</v>
      </c>
      <c r="AI4" s="75">
        <f>PXIL!L4</f>
        <v>0</v>
      </c>
      <c r="AJ4" s="75">
        <f>PXIL!R4</f>
        <v>0</v>
      </c>
      <c r="AK4" s="75">
        <f>RTM_IEX!L4</f>
        <v>6.48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1.95</v>
      </c>
      <c r="I5">
        <f>Bawana_NG!R5</f>
        <v>5.8199999999999994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3.87</v>
      </c>
      <c r="AB5" s="117">
        <f>-STOA!R5</f>
        <v>0</v>
      </c>
      <c r="AC5">
        <f t="shared" si="0"/>
        <v>0.22343200000000002</v>
      </c>
      <c r="AD5">
        <f t="shared" si="1"/>
        <v>25.166568000000002</v>
      </c>
      <c r="AE5">
        <f>'IDT-1'!D5</f>
        <v>0</v>
      </c>
      <c r="AF5" s="26"/>
      <c r="AG5">
        <f t="shared" si="2"/>
        <v>25.166568000000002</v>
      </c>
      <c r="AI5" s="75">
        <f>PXIL!L5</f>
        <v>0</v>
      </c>
      <c r="AJ5" s="75">
        <f>PXIL!R5</f>
        <v>0</v>
      </c>
      <c r="AK5" s="75">
        <f>RTM_IEX!L5</f>
        <v>6.48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1.95</v>
      </c>
      <c r="I6">
        <f>Bawana_NG!R6</f>
        <v>5.8199999999999994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3.87</v>
      </c>
      <c r="AB6" s="117">
        <f>-STOA!R6</f>
        <v>0</v>
      </c>
      <c r="AC6">
        <f t="shared" si="0"/>
        <v>0.22343200000000002</v>
      </c>
      <c r="AD6">
        <f t="shared" si="1"/>
        <v>25.166568000000002</v>
      </c>
      <c r="AE6">
        <f>'IDT-1'!D6</f>
        <v>0</v>
      </c>
      <c r="AF6" s="26"/>
      <c r="AG6">
        <f t="shared" si="2"/>
        <v>25.166568000000002</v>
      </c>
      <c r="AI6" s="75">
        <f>PXIL!L6</f>
        <v>0</v>
      </c>
      <c r="AJ6" s="75">
        <f>PXIL!R6</f>
        <v>0</v>
      </c>
      <c r="AK6" s="75">
        <f>RTM_IEX!L6</f>
        <v>6.48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</v>
      </c>
      <c r="I7">
        <f>Bawana_NG!R7</f>
        <v>5.8199999999999994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3.87</v>
      </c>
      <c r="AB7" s="117">
        <f>-STOA!R7</f>
        <v>0</v>
      </c>
      <c r="AC7">
        <f t="shared" si="0"/>
        <v>0.25194400000000006</v>
      </c>
      <c r="AD7">
        <f t="shared" si="1"/>
        <v>28.378056000000001</v>
      </c>
      <c r="AE7">
        <f>'IDT-1'!D7</f>
        <v>0</v>
      </c>
      <c r="AF7" s="26"/>
      <c r="AG7">
        <f t="shared" si="2"/>
        <v>28.378056000000001</v>
      </c>
      <c r="AI7" s="75">
        <f>PXIL!L7</f>
        <v>0</v>
      </c>
      <c r="AJ7" s="75">
        <f>PXIL!R7</f>
        <v>0</v>
      </c>
      <c r="AK7" s="75">
        <f>RTM_IEX!L7</f>
        <v>9.67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1.95</v>
      </c>
      <c r="I8">
        <f>Bawana_NG!R8</f>
        <v>5.8199999999999994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3.87</v>
      </c>
      <c r="AB8" s="117">
        <f>-STOA!R8</f>
        <v>0</v>
      </c>
      <c r="AC8">
        <f t="shared" si="0"/>
        <v>0.166408</v>
      </c>
      <c r="AD8">
        <f t="shared" si="1"/>
        <v>18.743592</v>
      </c>
      <c r="AE8">
        <f>'IDT-1'!D8</f>
        <v>0</v>
      </c>
      <c r="AF8" s="26"/>
      <c r="AG8">
        <f t="shared" si="2"/>
        <v>18.743592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1.95</v>
      </c>
      <c r="I9">
        <f>Bawana_NG!R9</f>
        <v>5.8199999999999994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3.87</v>
      </c>
      <c r="AB9" s="117">
        <f>-STOA!R9</f>
        <v>0</v>
      </c>
      <c r="AC9">
        <f t="shared" si="0"/>
        <v>0.21577600000000002</v>
      </c>
      <c r="AD9">
        <f t="shared" si="1"/>
        <v>24.304223999999998</v>
      </c>
      <c r="AE9">
        <f>'IDT-1'!D9</f>
        <v>0</v>
      </c>
      <c r="AF9" s="26"/>
      <c r="AG9">
        <f t="shared" si="2"/>
        <v>24.304223999999998</v>
      </c>
      <c r="AI9" s="75">
        <f>PXIL!L9</f>
        <v>0</v>
      </c>
      <c r="AJ9" s="75">
        <f>PXIL!R9</f>
        <v>0</v>
      </c>
      <c r="AK9" s="75">
        <f>RTM_IEX!L9</f>
        <v>5.61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1.95</v>
      </c>
      <c r="I10">
        <f>Bawana_NG!R10</f>
        <v>5.8199999999999994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3.87</v>
      </c>
      <c r="AB10" s="117">
        <f>-STOA!R10</f>
        <v>0</v>
      </c>
      <c r="AC10">
        <f t="shared" si="0"/>
        <v>0.21577600000000002</v>
      </c>
      <c r="AD10">
        <f t="shared" si="1"/>
        <v>24.304223999999998</v>
      </c>
      <c r="AE10">
        <f>'IDT-1'!D10</f>
        <v>0</v>
      </c>
      <c r="AF10" s="26"/>
      <c r="AG10">
        <f t="shared" si="2"/>
        <v>24.304223999999998</v>
      </c>
      <c r="AI10" s="75">
        <f>PXIL!L10</f>
        <v>0</v>
      </c>
      <c r="AJ10" s="75">
        <f>PXIL!R10</f>
        <v>0</v>
      </c>
      <c r="AK10" s="75">
        <f>RTM_IEX!L10</f>
        <v>5.61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1.95</v>
      </c>
      <c r="I11">
        <f>Bawana_NG!R11</f>
        <v>5.8199999999999994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3.87</v>
      </c>
      <c r="AB11" s="117">
        <f>-STOA!R11</f>
        <v>0</v>
      </c>
      <c r="AC11">
        <f t="shared" si="0"/>
        <v>0.21577600000000002</v>
      </c>
      <c r="AD11">
        <f t="shared" si="1"/>
        <v>24.304223999999998</v>
      </c>
      <c r="AE11">
        <f>'IDT-1'!D11</f>
        <v>0</v>
      </c>
      <c r="AF11" s="26"/>
      <c r="AG11">
        <f t="shared" si="2"/>
        <v>24.304223999999998</v>
      </c>
      <c r="AI11" s="75">
        <f>PXIL!L11</f>
        <v>0</v>
      </c>
      <c r="AJ11" s="75">
        <f>PXIL!R11</f>
        <v>0</v>
      </c>
      <c r="AK11" s="75">
        <f>RTM_IEX!L11</f>
        <v>5.61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1.95</v>
      </c>
      <c r="I12">
        <f>Bawana_NG!R12</f>
        <v>5.8199999999999994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3.87</v>
      </c>
      <c r="AB12" s="117">
        <f>-STOA!R12</f>
        <v>0</v>
      </c>
      <c r="AC12">
        <f t="shared" si="0"/>
        <v>0.21577600000000002</v>
      </c>
      <c r="AD12">
        <f t="shared" si="1"/>
        <v>24.304223999999998</v>
      </c>
      <c r="AE12">
        <f>'IDT-1'!D12</f>
        <v>0</v>
      </c>
      <c r="AF12" s="26"/>
      <c r="AG12">
        <f t="shared" si="2"/>
        <v>24.304223999999998</v>
      </c>
      <c r="AI12" s="75">
        <f>PXIL!L12</f>
        <v>0</v>
      </c>
      <c r="AJ12" s="75">
        <f>PXIL!R12</f>
        <v>0</v>
      </c>
      <c r="AK12" s="75">
        <f>RTM_IEX!L12</f>
        <v>5.61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</v>
      </c>
      <c r="I13">
        <f>Bawana_NG!R13</f>
        <v>5.8199999999999994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3.87</v>
      </c>
      <c r="AB13" s="117">
        <f>-STOA!R13</f>
        <v>0</v>
      </c>
      <c r="AC13">
        <f t="shared" si="0"/>
        <v>0.24772000000000002</v>
      </c>
      <c r="AD13">
        <f t="shared" si="1"/>
        <v>27.902279999999998</v>
      </c>
      <c r="AE13">
        <f>'IDT-1'!D13</f>
        <v>0</v>
      </c>
      <c r="AF13" s="26"/>
      <c r="AG13">
        <f t="shared" si="2"/>
        <v>27.902279999999998</v>
      </c>
      <c r="AI13" s="75">
        <f>PXIL!L13</f>
        <v>0</v>
      </c>
      <c r="AJ13" s="75">
        <f>PXIL!R13</f>
        <v>0</v>
      </c>
      <c r="AK13" s="75">
        <f>RTM_IEX!L13</f>
        <v>9.19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1.95</v>
      </c>
      <c r="I14">
        <f>Bawana_NG!R14</f>
        <v>5.8199999999999994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3.87</v>
      </c>
      <c r="AB14" s="117">
        <f>-STOA!R14</f>
        <v>0</v>
      </c>
      <c r="AC14">
        <f t="shared" si="0"/>
        <v>0.19192799999999999</v>
      </c>
      <c r="AD14">
        <f t="shared" si="1"/>
        <v>21.618071999999998</v>
      </c>
      <c r="AE14">
        <f>'IDT-1'!D14</f>
        <v>0</v>
      </c>
      <c r="AF14" s="26"/>
      <c r="AG14">
        <f t="shared" si="2"/>
        <v>21.618071999999998</v>
      </c>
      <c r="AI14" s="75">
        <f>PXIL!L14</f>
        <v>0</v>
      </c>
      <c r="AJ14" s="75">
        <f>PXIL!R14</f>
        <v>0</v>
      </c>
      <c r="AK14" s="75">
        <f>RTM_IEX!L14</f>
        <v>2.9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2.0294031167303728</v>
      </c>
      <c r="I15">
        <f>Bawana_NG!R15</f>
        <v>5.8199999999999994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3.87</v>
      </c>
      <c r="AB15" s="117">
        <f>-STOA!R15</f>
        <v>0</v>
      </c>
      <c r="AC15">
        <f t="shared" si="0"/>
        <v>0.2096107474272273</v>
      </c>
      <c r="AD15">
        <f t="shared" si="1"/>
        <v>23.609792369303143</v>
      </c>
      <c r="AE15">
        <f>'IDT-1'!D15</f>
        <v>0</v>
      </c>
      <c r="AF15" s="26"/>
      <c r="AG15">
        <f t="shared" si="2"/>
        <v>23.609792369303143</v>
      </c>
      <c r="AI15" s="75">
        <f>PXIL!L15</f>
        <v>0</v>
      </c>
      <c r="AJ15" s="75">
        <f>PXIL!R15</f>
        <v>0</v>
      </c>
      <c r="AK15" s="75">
        <f>RTM_IEX!L15</f>
        <v>4.83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2.0294031167303728</v>
      </c>
      <c r="I16">
        <f>Bawana_NG!R16</f>
        <v>5.8199999999999994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3.87</v>
      </c>
      <c r="AB16" s="117">
        <f>-STOA!R16</f>
        <v>0</v>
      </c>
      <c r="AC16">
        <f t="shared" si="0"/>
        <v>0.2096107474272273</v>
      </c>
      <c r="AD16">
        <f t="shared" si="1"/>
        <v>23.609792369303143</v>
      </c>
      <c r="AE16">
        <f>'IDT-1'!D16</f>
        <v>0</v>
      </c>
      <c r="AF16" s="26"/>
      <c r="AG16">
        <f t="shared" si="2"/>
        <v>23.609792369303143</v>
      </c>
      <c r="AI16" s="75">
        <f>PXIL!L16</f>
        <v>0</v>
      </c>
      <c r="AJ16" s="75">
        <f>PXIL!R16</f>
        <v>0</v>
      </c>
      <c r="AK16" s="75">
        <f>RTM_IEX!L16</f>
        <v>4.83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2.0294031167303728</v>
      </c>
      <c r="I17">
        <f>Bawana_NG!R17</f>
        <v>5.8199999999999994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3.87</v>
      </c>
      <c r="AB17" s="117">
        <f>-STOA!R17</f>
        <v>0</v>
      </c>
      <c r="AC17">
        <f t="shared" si="0"/>
        <v>0.2096107474272273</v>
      </c>
      <c r="AD17">
        <f t="shared" si="1"/>
        <v>23.609792369303143</v>
      </c>
      <c r="AE17">
        <f>'IDT-1'!D17</f>
        <v>0</v>
      </c>
      <c r="AF17" s="26"/>
      <c r="AG17">
        <f t="shared" si="2"/>
        <v>23.609792369303143</v>
      </c>
      <c r="AI17" s="75">
        <f>PXIL!L17</f>
        <v>0</v>
      </c>
      <c r="AJ17" s="75">
        <f>PXIL!R17</f>
        <v>0</v>
      </c>
      <c r="AK17" s="75">
        <f>RTM_IEX!L17</f>
        <v>4.83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2.0294031167303728</v>
      </c>
      <c r="I18">
        <f>Bawana_NG!R18</f>
        <v>5.8199999999999994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3.87</v>
      </c>
      <c r="AB18" s="117">
        <f>-STOA!R18</f>
        <v>0</v>
      </c>
      <c r="AC18">
        <f t="shared" si="0"/>
        <v>0.2096107474272273</v>
      </c>
      <c r="AD18">
        <f t="shared" si="1"/>
        <v>23.609792369303143</v>
      </c>
      <c r="AE18">
        <f>'IDT-1'!D18</f>
        <v>0</v>
      </c>
      <c r="AF18" s="26"/>
      <c r="AG18">
        <f t="shared" si="2"/>
        <v>23.609792369303143</v>
      </c>
      <c r="AI18" s="75">
        <f>PXIL!L18</f>
        <v>0</v>
      </c>
      <c r="AJ18" s="75">
        <f>PXIL!R18</f>
        <v>0</v>
      </c>
      <c r="AK18" s="75">
        <f>RTM_IEX!L18</f>
        <v>4.83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2.0294031167303728</v>
      </c>
      <c r="I19">
        <f>Bawana_NG!R19</f>
        <v>5.8199999999999994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3.87</v>
      </c>
      <c r="AB19" s="117">
        <f>-STOA!R19</f>
        <v>0</v>
      </c>
      <c r="AC19">
        <f t="shared" si="0"/>
        <v>0.23944274742722729</v>
      </c>
      <c r="AD19">
        <f t="shared" si="1"/>
        <v>26.969960369303145</v>
      </c>
      <c r="AE19">
        <f>'IDT-1'!D19</f>
        <v>0</v>
      </c>
      <c r="AF19" s="26"/>
      <c r="AG19">
        <f t="shared" si="2"/>
        <v>26.969960369303145</v>
      </c>
      <c r="AI19" s="75">
        <f>PXIL!L19</f>
        <v>0</v>
      </c>
      <c r="AJ19" s="75">
        <f>PXIL!R19</f>
        <v>0</v>
      </c>
      <c r="AK19" s="75">
        <f>RTM_IEX!L19</f>
        <v>8.2200000000000006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2.0294031167303728</v>
      </c>
      <c r="I20">
        <f>Bawana_NG!R20</f>
        <v>5.8199999999999994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3.87</v>
      </c>
      <c r="AB20" s="117">
        <f>-STOA!R20</f>
        <v>0</v>
      </c>
      <c r="AC20">
        <f t="shared" si="0"/>
        <v>0.18840274742722729</v>
      </c>
      <c r="AD20">
        <f t="shared" si="1"/>
        <v>21.221000369303148</v>
      </c>
      <c r="AE20">
        <f>'IDT-1'!D20</f>
        <v>0</v>
      </c>
      <c r="AF20" s="26"/>
      <c r="AG20">
        <f t="shared" si="2"/>
        <v>21.221000369303148</v>
      </c>
      <c r="AI20" s="75">
        <f>PXIL!L20</f>
        <v>0</v>
      </c>
      <c r="AJ20" s="75">
        <f>PXIL!R20</f>
        <v>0</v>
      </c>
      <c r="AK20" s="75">
        <f>RTM_IEX!L20</f>
        <v>2.42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2.0294031167303728</v>
      </c>
      <c r="I21">
        <f>Bawana_NG!R21</f>
        <v>5.8199999999999994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3.87</v>
      </c>
      <c r="AB21" s="117">
        <f>-STOA!R21</f>
        <v>0</v>
      </c>
      <c r="AC21">
        <f t="shared" si="0"/>
        <v>0.16710674742722728</v>
      </c>
      <c r="AD21">
        <f t="shared" si="1"/>
        <v>18.822296369303146</v>
      </c>
      <c r="AE21">
        <f>'IDT-1'!D21</f>
        <v>0</v>
      </c>
      <c r="AF21" s="26"/>
      <c r="AG21">
        <f t="shared" si="2"/>
        <v>18.822296369303146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2.0294031167303728</v>
      </c>
      <c r="I22">
        <f>Bawana_NG!R22</f>
        <v>5.8199999999999994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3.87</v>
      </c>
      <c r="AB22" s="117">
        <f>-STOA!R22</f>
        <v>0</v>
      </c>
      <c r="AC22">
        <f t="shared" si="0"/>
        <v>0.16710674742722728</v>
      </c>
      <c r="AD22">
        <f t="shared" si="1"/>
        <v>18.822296369303146</v>
      </c>
      <c r="AE22">
        <f>'IDT-1'!D22</f>
        <v>0</v>
      </c>
      <c r="AF22" s="26"/>
      <c r="AG22">
        <f t="shared" si="2"/>
        <v>18.822296369303146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2.0294031167303728</v>
      </c>
      <c r="I23">
        <f>Bawana_NG!R23</f>
        <v>5.8199999999999994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3.87</v>
      </c>
      <c r="AB23" s="117">
        <f>-STOA!R23</f>
        <v>0</v>
      </c>
      <c r="AC23">
        <f t="shared" si="0"/>
        <v>0.16710674742722728</v>
      </c>
      <c r="AD23">
        <f t="shared" si="1"/>
        <v>18.822296369303146</v>
      </c>
      <c r="AE23">
        <f>'IDT-1'!D23</f>
        <v>0</v>
      </c>
      <c r="AF23" s="26"/>
      <c r="AG23">
        <f t="shared" si="2"/>
        <v>18.822296369303146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2.0294031167303728</v>
      </c>
      <c r="I24">
        <f>Bawana_NG!R24</f>
        <v>5.8199999999999994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3.87</v>
      </c>
      <c r="AB24" s="117">
        <f>-STOA!R24</f>
        <v>0</v>
      </c>
      <c r="AC24">
        <f t="shared" si="0"/>
        <v>0.16710674742722728</v>
      </c>
      <c r="AD24">
        <f t="shared" si="1"/>
        <v>18.822296369303146</v>
      </c>
      <c r="AE24">
        <f>'IDT-1'!D24</f>
        <v>0</v>
      </c>
      <c r="AF24" s="26"/>
      <c r="AG24">
        <f t="shared" si="2"/>
        <v>18.822296369303146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1.58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3.87</v>
      </c>
      <c r="AB25" s="117">
        <f>-STOA!R25</f>
        <v>0</v>
      </c>
      <c r="AC25">
        <f t="shared" si="0"/>
        <v>0.24402399999999999</v>
      </c>
      <c r="AD25">
        <f t="shared" si="1"/>
        <v>27.485975999999997</v>
      </c>
      <c r="AE25">
        <f>'IDT-1'!D25</f>
        <v>0</v>
      </c>
      <c r="AF25" s="26"/>
      <c r="AG25">
        <f t="shared" si="2"/>
        <v>27.485975999999997</v>
      </c>
      <c r="AI25" s="75">
        <f>PXIL!L25</f>
        <v>0</v>
      </c>
      <c r="AJ25" s="75">
        <f>PXIL!R25</f>
        <v>0</v>
      </c>
      <c r="AK25" s="75">
        <f>RTM_IEX!L25</f>
        <v>9.19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0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3.87</v>
      </c>
      <c r="AB26" s="117">
        <f>-STOA!R26</f>
        <v>0</v>
      </c>
      <c r="AC26">
        <f t="shared" si="0"/>
        <v>0.17899200000000001</v>
      </c>
      <c r="AD26">
        <f t="shared" si="1"/>
        <v>20.161007999999999</v>
      </c>
      <c r="AE26">
        <f>'IDT-1'!D26</f>
        <v>0</v>
      </c>
      <c r="AF26" s="26"/>
      <c r="AG26">
        <f t="shared" si="2"/>
        <v>20.161007999999999</v>
      </c>
      <c r="AI26" s="75">
        <f>PXIL!L26</f>
        <v>0</v>
      </c>
      <c r="AJ26" s="75">
        <f>PXIL!R26</f>
        <v>0</v>
      </c>
      <c r="AK26" s="75">
        <f>RTM_IEX!L26</f>
        <v>3.38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0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3.87</v>
      </c>
      <c r="AB27" s="117">
        <f>-STOA!R27</f>
        <v>0</v>
      </c>
      <c r="AC27">
        <f t="shared" si="0"/>
        <v>0.16852000000000003</v>
      </c>
      <c r="AD27">
        <f t="shared" si="1"/>
        <v>18.981480000000001</v>
      </c>
      <c r="AE27">
        <f>'IDT-1'!D27</f>
        <v>0</v>
      </c>
      <c r="AF27" s="26"/>
      <c r="AG27">
        <f t="shared" si="2"/>
        <v>18.981480000000001</v>
      </c>
      <c r="AI27" s="75">
        <f>PXIL!L27</f>
        <v>0</v>
      </c>
      <c r="AJ27" s="75">
        <f>PXIL!R27</f>
        <v>0</v>
      </c>
      <c r="AK27" s="75">
        <f>RTM_IEX!L27</f>
        <v>2.19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0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3.87</v>
      </c>
      <c r="AB28" s="117">
        <f>-STOA!R28</f>
        <v>0</v>
      </c>
      <c r="AC28">
        <f t="shared" si="0"/>
        <v>0.14924800000000002</v>
      </c>
      <c r="AD28">
        <f t="shared" si="1"/>
        <v>16.810752000000001</v>
      </c>
      <c r="AE28">
        <f>'IDT-1'!D28</f>
        <v>0</v>
      </c>
      <c r="AF28" s="26"/>
      <c r="AG28">
        <f t="shared" si="2"/>
        <v>16.810752000000001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0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3.87</v>
      </c>
      <c r="AB29" s="117">
        <f>-STOA!R29</f>
        <v>0</v>
      </c>
      <c r="AC29">
        <f t="shared" si="0"/>
        <v>0.14924800000000002</v>
      </c>
      <c r="AD29">
        <f t="shared" si="1"/>
        <v>16.810752000000001</v>
      </c>
      <c r="AE29">
        <f>'IDT-1'!D29</f>
        <v>0</v>
      </c>
      <c r="AF29" s="26"/>
      <c r="AG29">
        <f t="shared" si="2"/>
        <v>16.810752000000001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0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3.87</v>
      </c>
      <c r="AB30" s="117">
        <f>-STOA!R30</f>
        <v>0</v>
      </c>
      <c r="AC30">
        <f t="shared" si="0"/>
        <v>0.14924800000000002</v>
      </c>
      <c r="AD30">
        <f t="shared" si="1"/>
        <v>16.810752000000001</v>
      </c>
      <c r="AE30">
        <f>'IDT-1'!D30</f>
        <v>0</v>
      </c>
      <c r="AF30" s="26"/>
      <c r="AG30">
        <f t="shared" si="2"/>
        <v>16.810752000000001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1.58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9.67</v>
      </c>
      <c r="AB31" s="117">
        <f>-STOA!R31</f>
        <v>0</v>
      </c>
      <c r="AC31">
        <f t="shared" si="0"/>
        <v>0.31204799999999999</v>
      </c>
      <c r="AD31">
        <f t="shared" si="1"/>
        <v>35.147951999999997</v>
      </c>
      <c r="AE31">
        <f>'IDT-1'!D31</f>
        <v>0</v>
      </c>
      <c r="AF31" s="26"/>
      <c r="AG31">
        <f t="shared" si="2"/>
        <v>35.147951999999997</v>
      </c>
      <c r="AI31" s="75">
        <f>PXIL!L31</f>
        <v>0</v>
      </c>
      <c r="AJ31" s="75">
        <f>PXIL!R31</f>
        <v>0</v>
      </c>
      <c r="AK31" s="75">
        <f>RTM_IEX!L31</f>
        <v>11.12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0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9.67</v>
      </c>
      <c r="AB32" s="117">
        <f>-STOA!R32</f>
        <v>0</v>
      </c>
      <c r="AC32">
        <f t="shared" si="0"/>
        <v>0.20028799999999999</v>
      </c>
      <c r="AD32">
        <f t="shared" si="1"/>
        <v>22.559711999999998</v>
      </c>
      <c r="AE32">
        <f>'IDT-1'!D32</f>
        <v>0</v>
      </c>
      <c r="AF32" s="26"/>
      <c r="AG32">
        <f t="shared" si="2"/>
        <v>22.559711999999998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2.0294031167303728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9.67</v>
      </c>
      <c r="AB33" s="117">
        <f>-STOA!R33</f>
        <v>0</v>
      </c>
      <c r="AC33">
        <f t="shared" si="0"/>
        <v>0.26496274742722731</v>
      </c>
      <c r="AD33">
        <f t="shared" si="1"/>
        <v>29.844440369303147</v>
      </c>
      <c r="AE33">
        <f>'IDT-1'!D33</f>
        <v>0</v>
      </c>
      <c r="AF33" s="26"/>
      <c r="AG33">
        <f t="shared" si="2"/>
        <v>29.844440369303147</v>
      </c>
      <c r="AI33" s="75">
        <f>PXIL!L33</f>
        <v>0</v>
      </c>
      <c r="AJ33" s="75">
        <f>PXIL!R33</f>
        <v>0</v>
      </c>
      <c r="AK33" s="75">
        <f>RTM_IEX!L33</f>
        <v>5.32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2.0294031167303728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9.67</v>
      </c>
      <c r="AB34" s="117">
        <f>-STOA!R34</f>
        <v>0</v>
      </c>
      <c r="AC34">
        <f t="shared" si="0"/>
        <v>0.2777227474272273</v>
      </c>
      <c r="AD34">
        <f t="shared" si="1"/>
        <v>31.281680369303146</v>
      </c>
      <c r="AE34">
        <f>'IDT-1'!D34</f>
        <v>0</v>
      </c>
      <c r="AF34" s="26"/>
      <c r="AG34">
        <f t="shared" si="2"/>
        <v>31.281680369303146</v>
      </c>
      <c r="AI34" s="75">
        <f>PXIL!L34</f>
        <v>0</v>
      </c>
      <c r="AJ34" s="75">
        <f>PXIL!R34</f>
        <v>0</v>
      </c>
      <c r="AK34" s="75">
        <f>RTM_IEX!L34</f>
        <v>6.77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1.95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9.67</v>
      </c>
      <c r="AB35" s="117">
        <f>-STOA!R35</f>
        <v>0</v>
      </c>
      <c r="AC35">
        <f t="shared" si="0"/>
        <v>0.28556000000000004</v>
      </c>
      <c r="AD35">
        <f t="shared" si="1"/>
        <v>32.164440000000006</v>
      </c>
      <c r="AE35">
        <f>'IDT-1'!D35</f>
        <v>0</v>
      </c>
      <c r="AF35" s="26"/>
      <c r="AG35">
        <f t="shared" si="2"/>
        <v>32.164440000000006</v>
      </c>
      <c r="AI35" s="75">
        <f>PXIL!L35</f>
        <v>0</v>
      </c>
      <c r="AJ35" s="75">
        <f>PXIL!R35</f>
        <v>0</v>
      </c>
      <c r="AK35" s="75">
        <f>RTM_IEX!L35</f>
        <v>7.74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1.95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9.67</v>
      </c>
      <c r="AB36" s="117">
        <f>-STOA!R36</f>
        <v>0</v>
      </c>
      <c r="AC36">
        <f t="shared" si="0"/>
        <v>0.30254400000000004</v>
      </c>
      <c r="AD36">
        <f t="shared" si="1"/>
        <v>34.077456000000005</v>
      </c>
      <c r="AE36">
        <f>'IDT-1'!D36</f>
        <v>0</v>
      </c>
      <c r="AF36" s="26"/>
      <c r="AG36">
        <f t="shared" si="2"/>
        <v>34.077456000000005</v>
      </c>
      <c r="AI36" s="75">
        <f>PXIL!L36</f>
        <v>0</v>
      </c>
      <c r="AJ36" s="75">
        <f>PXIL!R36</f>
        <v>0</v>
      </c>
      <c r="AK36" s="75">
        <f>RTM_IEX!L36</f>
        <v>9.67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9.67</v>
      </c>
      <c r="AB37" s="117">
        <f>-STOA!R37</f>
        <v>0</v>
      </c>
      <c r="AC37">
        <f t="shared" si="0"/>
        <v>0.3498</v>
      </c>
      <c r="AD37">
        <f t="shared" si="1"/>
        <v>39.400199999999998</v>
      </c>
      <c r="AE37">
        <f>'IDT-1'!D37</f>
        <v>0</v>
      </c>
      <c r="AF37" s="26"/>
      <c r="AG37">
        <f t="shared" si="2"/>
        <v>39.400199999999998</v>
      </c>
      <c r="AI37" s="75">
        <f>PXIL!L37</f>
        <v>0</v>
      </c>
      <c r="AJ37" s="75">
        <f>PXIL!R37</f>
        <v>0</v>
      </c>
      <c r="AK37" s="75">
        <f>RTM_IEX!L37</f>
        <v>14.99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1.95</v>
      </c>
      <c r="I38">
        <f>Bawana_NG!R38</f>
        <v>5.8199999999999994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9.67</v>
      </c>
      <c r="AB38" s="117">
        <f>-STOA!R38</f>
        <v>0</v>
      </c>
      <c r="AC38">
        <f t="shared" si="0"/>
        <v>0.27702400000000005</v>
      </c>
      <c r="AD38">
        <f t="shared" si="1"/>
        <v>31.202976</v>
      </c>
      <c r="AE38">
        <f>'IDT-1'!D38</f>
        <v>0</v>
      </c>
      <c r="AF38" s="26"/>
      <c r="AG38">
        <f t="shared" si="2"/>
        <v>31.202976</v>
      </c>
      <c r="AI38" s="75">
        <f>PXIL!L38</f>
        <v>0</v>
      </c>
      <c r="AJ38" s="75">
        <f>PXIL!R38</f>
        <v>0</v>
      </c>
      <c r="AK38" s="75">
        <f>RTM_IEX!L38</f>
        <v>6.77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1.95</v>
      </c>
      <c r="I39">
        <f>Bawana_NG!R39</f>
        <v>5.77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9.67</v>
      </c>
      <c r="AB39" s="117">
        <f>-STOA!R39</f>
        <v>0</v>
      </c>
      <c r="AC39">
        <f t="shared" si="0"/>
        <v>0.30210399999999998</v>
      </c>
      <c r="AD39">
        <f t="shared" si="1"/>
        <v>34.027895999999998</v>
      </c>
      <c r="AE39">
        <f>'IDT-1'!D39</f>
        <v>0</v>
      </c>
      <c r="AF39" s="26"/>
      <c r="AG39">
        <f t="shared" si="2"/>
        <v>34.027895999999998</v>
      </c>
      <c r="AI39" s="75">
        <f>PXIL!L39</f>
        <v>0</v>
      </c>
      <c r="AJ39" s="75">
        <f>PXIL!R39</f>
        <v>0</v>
      </c>
      <c r="AK39" s="75">
        <f>RTM_IEX!L39</f>
        <v>9.67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1.95</v>
      </c>
      <c r="I40">
        <f>Bawana_NG!R40</f>
        <v>5.77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9.67</v>
      </c>
      <c r="AB40" s="117">
        <f>-STOA!R40</f>
        <v>0</v>
      </c>
      <c r="AC40">
        <f t="shared" si="0"/>
        <v>0.30377599999999999</v>
      </c>
      <c r="AD40">
        <f t="shared" si="1"/>
        <v>34.216223999999997</v>
      </c>
      <c r="AE40">
        <f>'IDT-1'!D40</f>
        <v>0</v>
      </c>
      <c r="AF40" s="26"/>
      <c r="AG40">
        <f t="shared" si="2"/>
        <v>34.216223999999997</v>
      </c>
      <c r="AI40" s="75">
        <f>PXIL!L40</f>
        <v>0</v>
      </c>
      <c r="AJ40" s="75">
        <f>PXIL!R40</f>
        <v>0</v>
      </c>
      <c r="AK40" s="75">
        <f>RTM_IEX!L40</f>
        <v>9.86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1.95</v>
      </c>
      <c r="I41">
        <f>Bawana_NG!R41</f>
        <v>5.77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9.67</v>
      </c>
      <c r="AB41" s="117">
        <f>-STOA!R41</f>
        <v>0</v>
      </c>
      <c r="AC41">
        <f t="shared" si="0"/>
        <v>0.31653599999999998</v>
      </c>
      <c r="AD41">
        <f t="shared" si="1"/>
        <v>35.653464</v>
      </c>
      <c r="AE41">
        <f>'IDT-1'!D41</f>
        <v>0</v>
      </c>
      <c r="AF41" s="26"/>
      <c r="AG41">
        <f t="shared" si="2"/>
        <v>35.653464</v>
      </c>
      <c r="AI41" s="75">
        <f>PXIL!L41</f>
        <v>0</v>
      </c>
      <c r="AJ41" s="75">
        <f>PXIL!R41</f>
        <v>0</v>
      </c>
      <c r="AK41" s="75">
        <f>RTM_IEX!L41</f>
        <v>11.31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1.95</v>
      </c>
      <c r="I42">
        <f>Bawana_NG!R42</f>
        <v>5.77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9.67</v>
      </c>
      <c r="AB42" s="117">
        <f>-STOA!R42</f>
        <v>0</v>
      </c>
      <c r="AC42">
        <f t="shared" si="0"/>
        <v>0.32084800000000002</v>
      </c>
      <c r="AD42">
        <f t="shared" si="1"/>
        <v>36.139151999999996</v>
      </c>
      <c r="AE42">
        <f>'IDT-1'!D42</f>
        <v>0</v>
      </c>
      <c r="AF42" s="26"/>
      <c r="AG42">
        <f t="shared" si="2"/>
        <v>36.139151999999996</v>
      </c>
      <c r="AI42" s="75">
        <f>PXIL!L42</f>
        <v>0</v>
      </c>
      <c r="AJ42" s="75">
        <f>PXIL!R42</f>
        <v>0</v>
      </c>
      <c r="AK42" s="75">
        <f>RTM_IEX!L42</f>
        <v>11.8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</v>
      </c>
      <c r="I43">
        <f>Bawana_NG!R43</f>
        <v>5.77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3.87</v>
      </c>
      <c r="AB43" s="117">
        <f>-STOA!R43</f>
        <v>0</v>
      </c>
      <c r="AC43">
        <f t="shared" si="0"/>
        <v>0.37065599999999999</v>
      </c>
      <c r="AD43">
        <f t="shared" si="1"/>
        <v>41.749344000000008</v>
      </c>
      <c r="AE43">
        <f>'IDT-1'!D43</f>
        <v>0</v>
      </c>
      <c r="AF43" s="26"/>
      <c r="AG43">
        <f t="shared" si="2"/>
        <v>41.749344000000008</v>
      </c>
      <c r="AI43" s="75">
        <f>PXIL!L43</f>
        <v>0</v>
      </c>
      <c r="AJ43" s="75">
        <f>PXIL!R43</f>
        <v>0</v>
      </c>
      <c r="AK43" s="75">
        <f>RTM_IEX!L43</f>
        <v>23.21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1.95</v>
      </c>
      <c r="I44">
        <f>Bawana_NG!R44</f>
        <v>5.77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3.87</v>
      </c>
      <c r="AB44" s="117">
        <f>-STOA!R44</f>
        <v>0</v>
      </c>
      <c r="AC44">
        <f t="shared" si="0"/>
        <v>0.29532800000000003</v>
      </c>
      <c r="AD44">
        <f t="shared" si="1"/>
        <v>33.264672000000004</v>
      </c>
      <c r="AE44">
        <f>'IDT-1'!D44</f>
        <v>0</v>
      </c>
      <c r="AF44" s="26"/>
      <c r="AG44">
        <f t="shared" si="2"/>
        <v>33.264672000000004</v>
      </c>
      <c r="AI44" s="75">
        <f>PXIL!L44</f>
        <v>0</v>
      </c>
      <c r="AJ44" s="75">
        <f>PXIL!R44</f>
        <v>0</v>
      </c>
      <c r="AK44" s="75">
        <f>RTM_IEX!L44</f>
        <v>14.7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2.0294031167303728</v>
      </c>
      <c r="I45">
        <f>Bawana_NG!R45</f>
        <v>5.68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3.87</v>
      </c>
      <c r="AB45" s="117">
        <f>-STOA!R45</f>
        <v>0</v>
      </c>
      <c r="AC45">
        <f t="shared" si="0"/>
        <v>0.32242674742722727</v>
      </c>
      <c r="AD45">
        <f t="shared" si="1"/>
        <v>36.316976369303141</v>
      </c>
      <c r="AE45">
        <f>'IDT-1'!D45</f>
        <v>0</v>
      </c>
      <c r="AF45" s="26"/>
      <c r="AG45">
        <f t="shared" si="2"/>
        <v>36.316976369303141</v>
      </c>
      <c r="AI45" s="75">
        <f>PXIL!L45</f>
        <v>0</v>
      </c>
      <c r="AJ45" s="75">
        <f>PXIL!R45</f>
        <v>0</v>
      </c>
      <c r="AK45" s="75">
        <f>RTM_IEX!L45</f>
        <v>17.79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1.95</v>
      </c>
      <c r="I46">
        <f>Bawana_NG!R46</f>
        <v>5.68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3.87</v>
      </c>
      <c r="AB46" s="117">
        <f>-STOA!R46</f>
        <v>0</v>
      </c>
      <c r="AC46">
        <f t="shared" si="0"/>
        <v>0.32683200000000001</v>
      </c>
      <c r="AD46">
        <f t="shared" si="1"/>
        <v>36.813167999999997</v>
      </c>
      <c r="AE46">
        <f>'IDT-1'!D46</f>
        <v>0</v>
      </c>
      <c r="AF46" s="26"/>
      <c r="AG46">
        <f t="shared" si="2"/>
        <v>36.813167999999997</v>
      </c>
      <c r="AI46" s="75">
        <f>PXIL!L46</f>
        <v>0</v>
      </c>
      <c r="AJ46" s="75">
        <f>PXIL!R46</f>
        <v>0</v>
      </c>
      <c r="AK46" s="75">
        <f>RTM_IEX!L46</f>
        <v>18.37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1.95</v>
      </c>
      <c r="I47">
        <f>Bawana_NG!R47</f>
        <v>5.68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3.87</v>
      </c>
      <c r="AB47" s="117">
        <f>-STOA!R47</f>
        <v>0</v>
      </c>
      <c r="AC47">
        <f t="shared" si="0"/>
        <v>0.335368</v>
      </c>
      <c r="AD47">
        <f t="shared" si="1"/>
        <v>37.774631999999997</v>
      </c>
      <c r="AE47">
        <f>'IDT-1'!D47</f>
        <v>0</v>
      </c>
      <c r="AF47" s="26"/>
      <c r="AG47">
        <f t="shared" si="2"/>
        <v>37.774631999999997</v>
      </c>
      <c r="AI47" s="75">
        <f>PXIL!L47</f>
        <v>0</v>
      </c>
      <c r="AJ47" s="75">
        <f>PXIL!R47</f>
        <v>0</v>
      </c>
      <c r="AK47" s="75">
        <f>RTM_IEX!L47</f>
        <v>19.34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1.95</v>
      </c>
      <c r="I48">
        <f>Bawana_NG!R48</f>
        <v>5.68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3.87</v>
      </c>
      <c r="AB48" s="117">
        <f>-STOA!R48</f>
        <v>0</v>
      </c>
      <c r="AC48">
        <f t="shared" si="0"/>
        <v>0.335368</v>
      </c>
      <c r="AD48">
        <f t="shared" si="1"/>
        <v>37.774631999999997</v>
      </c>
      <c r="AE48">
        <f>'IDT-1'!D48</f>
        <v>0</v>
      </c>
      <c r="AF48" s="26"/>
      <c r="AG48">
        <f t="shared" si="2"/>
        <v>37.774631999999997</v>
      </c>
      <c r="AI48" s="75">
        <f>PXIL!L48</f>
        <v>0</v>
      </c>
      <c r="AJ48" s="75">
        <f>PXIL!R48</f>
        <v>0</v>
      </c>
      <c r="AK48" s="75">
        <f>RTM_IEX!L48</f>
        <v>19.34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</v>
      </c>
      <c r="I49">
        <f>Bawana_NG!R49</f>
        <v>5.68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3.87</v>
      </c>
      <c r="AB49" s="117">
        <f>-STOA!R49</f>
        <v>0</v>
      </c>
      <c r="AC49">
        <f t="shared" si="0"/>
        <v>0.37575999999999998</v>
      </c>
      <c r="AD49">
        <f t="shared" si="1"/>
        <v>42.324240000000003</v>
      </c>
      <c r="AE49">
        <f>'IDT-1'!D49</f>
        <v>0</v>
      </c>
      <c r="AF49" s="26"/>
      <c r="AG49">
        <f t="shared" si="2"/>
        <v>42.324240000000003</v>
      </c>
      <c r="AI49" s="75">
        <f>PXIL!L49</f>
        <v>0</v>
      </c>
      <c r="AJ49" s="75">
        <f>PXIL!R49</f>
        <v>0</v>
      </c>
      <c r="AK49" s="75">
        <f>RTM_IEX!L49</f>
        <v>23.88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1.95</v>
      </c>
      <c r="I50">
        <f>Bawana_NG!R50</f>
        <v>5.68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3.87</v>
      </c>
      <c r="AB50" s="117">
        <f>-STOA!R50</f>
        <v>0</v>
      </c>
      <c r="AC50">
        <f t="shared" si="0"/>
        <v>0.31407200000000002</v>
      </c>
      <c r="AD50">
        <f t="shared" si="1"/>
        <v>35.375927999999995</v>
      </c>
      <c r="AE50">
        <f>'IDT-1'!D50</f>
        <v>0</v>
      </c>
      <c r="AF50" s="26"/>
      <c r="AG50">
        <f t="shared" si="2"/>
        <v>35.375927999999995</v>
      </c>
      <c r="AI50" s="75">
        <f>PXIL!L50</f>
        <v>0</v>
      </c>
      <c r="AJ50" s="75">
        <f>PXIL!R50</f>
        <v>0</v>
      </c>
      <c r="AK50" s="75">
        <f>RTM_IEX!L50</f>
        <v>16.920000000000002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1.95</v>
      </c>
      <c r="I51">
        <f>Bawana_NG!R51</f>
        <v>5.5895410885805763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3.87</v>
      </c>
      <c r="AB51" s="117">
        <f>-STOA!R51</f>
        <v>0</v>
      </c>
      <c r="AC51">
        <f t="shared" si="0"/>
        <v>0.33879596157950909</v>
      </c>
      <c r="AD51">
        <f t="shared" si="1"/>
        <v>38.160745127001064</v>
      </c>
      <c r="AE51">
        <f>'IDT-1'!D51</f>
        <v>0</v>
      </c>
      <c r="AF51" s="26"/>
      <c r="AG51">
        <f t="shared" si="2"/>
        <v>38.160745127001064</v>
      </c>
      <c r="AI51" s="75">
        <f>PXIL!L51</f>
        <v>0</v>
      </c>
      <c r="AJ51" s="75">
        <f>PXIL!R51</f>
        <v>0</v>
      </c>
      <c r="AK51" s="75">
        <f>RTM_IEX!L51</f>
        <v>19.82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1.95</v>
      </c>
      <c r="I52">
        <f>Bawana_NG!R52</f>
        <v>5.5895410885805763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3.87</v>
      </c>
      <c r="AB52" s="117">
        <f>-STOA!R52</f>
        <v>0</v>
      </c>
      <c r="AC52">
        <f t="shared" si="0"/>
        <v>0.33879596157950909</v>
      </c>
      <c r="AD52">
        <f t="shared" si="1"/>
        <v>38.160745127001064</v>
      </c>
      <c r="AE52">
        <f>'IDT-1'!D52</f>
        <v>0</v>
      </c>
      <c r="AF52" s="26"/>
      <c r="AG52">
        <f t="shared" si="2"/>
        <v>38.160745127001064</v>
      </c>
      <c r="AI52" s="75">
        <f>PXIL!L52</f>
        <v>0</v>
      </c>
      <c r="AJ52" s="75">
        <f>PXIL!R52</f>
        <v>0</v>
      </c>
      <c r="AK52" s="75">
        <f>RTM_IEX!L52</f>
        <v>19.82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1.95</v>
      </c>
      <c r="I53">
        <f>Bawana_NG!R53</f>
        <v>5.5895410885805763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3.87</v>
      </c>
      <c r="AB53" s="117">
        <f>-STOA!R53</f>
        <v>0</v>
      </c>
      <c r="AC53">
        <f t="shared" si="0"/>
        <v>0.33457196157950908</v>
      </c>
      <c r="AD53">
        <f t="shared" si="1"/>
        <v>37.684969127001068</v>
      </c>
      <c r="AE53">
        <f>'IDT-1'!D53</f>
        <v>0</v>
      </c>
      <c r="AF53" s="26"/>
      <c r="AG53">
        <f t="shared" si="2"/>
        <v>37.684969127001068</v>
      </c>
      <c r="AI53" s="75">
        <f>PXIL!L53</f>
        <v>0</v>
      </c>
      <c r="AJ53" s="75">
        <f>PXIL!R53</f>
        <v>0</v>
      </c>
      <c r="AK53" s="75">
        <f>RTM_IEX!L53</f>
        <v>19.34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1.95</v>
      </c>
      <c r="I54">
        <f>Bawana_NG!R54</f>
        <v>5.5895410885805763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3.87</v>
      </c>
      <c r="AB54" s="117">
        <f>-STOA!R54</f>
        <v>0</v>
      </c>
      <c r="AC54">
        <f t="shared" si="0"/>
        <v>0.33457196157950908</v>
      </c>
      <c r="AD54">
        <f t="shared" si="1"/>
        <v>37.684969127001068</v>
      </c>
      <c r="AE54">
        <f>'IDT-1'!D54</f>
        <v>0</v>
      </c>
      <c r="AF54" s="26"/>
      <c r="AG54">
        <f t="shared" si="2"/>
        <v>37.684969127001068</v>
      </c>
      <c r="AI54" s="75">
        <f>PXIL!L54</f>
        <v>0</v>
      </c>
      <c r="AJ54" s="75">
        <f>PXIL!R54</f>
        <v>0</v>
      </c>
      <c r="AK54" s="75">
        <f>RTM_IEX!L54</f>
        <v>19.34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2</v>
      </c>
      <c r="I55">
        <f>Bawana_NG!R55</f>
        <v>5.5895410885805763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3.87</v>
      </c>
      <c r="AB55" s="117">
        <f>-STOA!R55</f>
        <v>0</v>
      </c>
      <c r="AC55">
        <f t="shared" si="0"/>
        <v>0.37496396157950906</v>
      </c>
      <c r="AD55">
        <f t="shared" si="1"/>
        <v>42.23457712700106</v>
      </c>
      <c r="AE55">
        <f>'IDT-1'!D55</f>
        <v>0</v>
      </c>
      <c r="AF55" s="26"/>
      <c r="AG55">
        <f t="shared" si="2"/>
        <v>42.23457712700106</v>
      </c>
      <c r="AI55" s="75">
        <f>PXIL!L55</f>
        <v>0</v>
      </c>
      <c r="AJ55" s="75">
        <f>PXIL!R55</f>
        <v>0</v>
      </c>
      <c r="AK55" s="75">
        <f>RTM_IEX!L55</f>
        <v>23.88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1.95</v>
      </c>
      <c r="I56">
        <f>Bawana_NG!R56</f>
        <v>5.5895410885805763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3.87</v>
      </c>
      <c r="AB56" s="117">
        <f>-STOA!R56</f>
        <v>0</v>
      </c>
      <c r="AC56">
        <f t="shared" si="0"/>
        <v>0.3132759615795091</v>
      </c>
      <c r="AD56">
        <f t="shared" si="1"/>
        <v>35.286265127001073</v>
      </c>
      <c r="AE56">
        <f>'IDT-1'!D56</f>
        <v>0</v>
      </c>
      <c r="AF56" s="26"/>
      <c r="AG56">
        <f t="shared" si="2"/>
        <v>35.286265127001073</v>
      </c>
      <c r="AI56" s="75">
        <f>PXIL!L56</f>
        <v>0</v>
      </c>
      <c r="AJ56" s="75">
        <f>PXIL!R56</f>
        <v>0</v>
      </c>
      <c r="AK56" s="75">
        <f>RTM_IEX!L56</f>
        <v>16.920000000000002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1.95</v>
      </c>
      <c r="I57">
        <f>Bawana_NG!R57</f>
        <v>5.5895410885805763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3.87</v>
      </c>
      <c r="AB57" s="117">
        <f>-STOA!R57</f>
        <v>0</v>
      </c>
      <c r="AC57">
        <f t="shared" si="0"/>
        <v>0.3344839615795091</v>
      </c>
      <c r="AD57">
        <f t="shared" si="1"/>
        <v>37.675057127001068</v>
      </c>
      <c r="AE57">
        <f>'IDT-1'!D57</f>
        <v>0</v>
      </c>
      <c r="AF57" s="26"/>
      <c r="AG57">
        <f t="shared" si="2"/>
        <v>37.675057127001068</v>
      </c>
      <c r="AI57" s="75">
        <f>PXIL!L57</f>
        <v>0</v>
      </c>
      <c r="AJ57" s="75">
        <f>PXIL!R57</f>
        <v>0</v>
      </c>
      <c r="AK57" s="75">
        <f>RTM_IEX!L57</f>
        <v>19.329999999999998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2.1006001714775651</v>
      </c>
      <c r="I58">
        <f>Bawana_NG!R58</f>
        <v>5.5895410885805763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3.87</v>
      </c>
      <c r="AB58" s="117">
        <f>-STOA!R58</f>
        <v>0</v>
      </c>
      <c r="AC58">
        <f t="shared" si="0"/>
        <v>0.33589724308851165</v>
      </c>
      <c r="AD58">
        <f t="shared" si="1"/>
        <v>37.834244016969635</v>
      </c>
      <c r="AE58">
        <f>'IDT-1'!D58</f>
        <v>0</v>
      </c>
      <c r="AF58" s="26"/>
      <c r="AG58">
        <f t="shared" si="2"/>
        <v>37.834244016969635</v>
      </c>
      <c r="AI58" s="75">
        <f>PXIL!L58</f>
        <v>0</v>
      </c>
      <c r="AJ58" s="75">
        <f>PXIL!R58</f>
        <v>0</v>
      </c>
      <c r="AK58" s="75">
        <f>RTM_IEX!L58</f>
        <v>19.34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2.1006001714775651</v>
      </c>
      <c r="I59">
        <f>Bawana_NG!R59</f>
        <v>5.5895410885805763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3.87</v>
      </c>
      <c r="AB59" s="117">
        <f>-STOA!R59</f>
        <v>0</v>
      </c>
      <c r="AC59">
        <f t="shared" si="0"/>
        <v>0.33589724308851165</v>
      </c>
      <c r="AD59">
        <f t="shared" si="1"/>
        <v>37.834244016969635</v>
      </c>
      <c r="AE59">
        <f>'IDT-1'!D59</f>
        <v>0</v>
      </c>
      <c r="AF59" s="26"/>
      <c r="AG59">
        <f t="shared" si="2"/>
        <v>37.834244016969635</v>
      </c>
      <c r="AI59" s="75">
        <f>PXIL!L59</f>
        <v>0</v>
      </c>
      <c r="AJ59" s="75">
        <f>PXIL!R59</f>
        <v>0</v>
      </c>
      <c r="AK59" s="75">
        <f>RTM_IEX!L59</f>
        <v>19.34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2.1006001714775651</v>
      </c>
      <c r="I60">
        <f>Bawana_NG!R60</f>
        <v>5.5895410885805763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3.87</v>
      </c>
      <c r="AB60" s="117">
        <f>-STOA!R60</f>
        <v>0</v>
      </c>
      <c r="AC60">
        <f t="shared" si="0"/>
        <v>0.33589724308851165</v>
      </c>
      <c r="AD60">
        <f t="shared" si="1"/>
        <v>37.834244016969635</v>
      </c>
      <c r="AE60">
        <f>'IDT-1'!D60</f>
        <v>0</v>
      </c>
      <c r="AF60" s="26"/>
      <c r="AG60">
        <f t="shared" si="2"/>
        <v>37.834244016969635</v>
      </c>
      <c r="AI60" s="75">
        <f>PXIL!L60</f>
        <v>0</v>
      </c>
      <c r="AJ60" s="75">
        <f>PXIL!R60</f>
        <v>0</v>
      </c>
      <c r="AK60" s="75">
        <f>RTM_IEX!L60</f>
        <v>19.34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2.1006001714775651</v>
      </c>
      <c r="I61">
        <f>Bawana_NG!R61</f>
        <v>5.5895410885805763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3.87</v>
      </c>
      <c r="AB61" s="117">
        <f>-STOA!R61</f>
        <v>0</v>
      </c>
      <c r="AC61">
        <f t="shared" si="0"/>
        <v>0.37584924308851164</v>
      </c>
      <c r="AD61">
        <f t="shared" si="1"/>
        <v>42.334292016969627</v>
      </c>
      <c r="AE61">
        <f>'IDT-1'!D61</f>
        <v>0</v>
      </c>
      <c r="AF61" s="26"/>
      <c r="AG61">
        <f t="shared" si="2"/>
        <v>42.334292016969627</v>
      </c>
      <c r="AI61" s="75">
        <f>PXIL!L61</f>
        <v>0</v>
      </c>
      <c r="AJ61" s="75">
        <f>PXIL!R61</f>
        <v>0</v>
      </c>
      <c r="AK61" s="75">
        <f>RTM_IEX!L61</f>
        <v>23.88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2.1006001714775651</v>
      </c>
      <c r="I62">
        <f>Bawana_NG!R62</f>
        <v>5.5895410885805763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3.87</v>
      </c>
      <c r="AB62" s="117">
        <f>-STOA!R62</f>
        <v>0</v>
      </c>
      <c r="AC62">
        <f t="shared" si="0"/>
        <v>0.30861724308851163</v>
      </c>
      <c r="AD62">
        <f t="shared" si="1"/>
        <v>34.761524016969624</v>
      </c>
      <c r="AE62">
        <f>'IDT-1'!D62</f>
        <v>0</v>
      </c>
      <c r="AF62" s="26"/>
      <c r="AG62">
        <f t="shared" si="2"/>
        <v>34.761524016969624</v>
      </c>
      <c r="AI62" s="75">
        <f>PXIL!L62</f>
        <v>0</v>
      </c>
      <c r="AJ62" s="75">
        <f>PXIL!R62</f>
        <v>0</v>
      </c>
      <c r="AK62" s="75">
        <f>RTM_IEX!L62</f>
        <v>16.239999999999998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2.1006001714775651</v>
      </c>
      <c r="I63">
        <f>Bawana_NG!R63</f>
        <v>5.5895410885805763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3.87</v>
      </c>
      <c r="AB63" s="117">
        <f>-STOA!R63</f>
        <v>0</v>
      </c>
      <c r="AC63">
        <f t="shared" si="0"/>
        <v>0.30861724308851163</v>
      </c>
      <c r="AD63">
        <f t="shared" si="1"/>
        <v>34.761524016969624</v>
      </c>
      <c r="AE63">
        <f>'IDT-1'!D63</f>
        <v>0</v>
      </c>
      <c r="AF63" s="26"/>
      <c r="AG63">
        <f t="shared" si="2"/>
        <v>34.761524016969624</v>
      </c>
      <c r="AI63" s="75">
        <f>PXIL!L63</f>
        <v>0</v>
      </c>
      <c r="AJ63" s="75">
        <f>PXIL!R63</f>
        <v>0</v>
      </c>
      <c r="AK63" s="75">
        <f>RTM_IEX!L63</f>
        <v>16.239999999999998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2.1006001714775651</v>
      </c>
      <c r="I64">
        <f>Bawana_NG!R64</f>
        <v>5.5895410885805763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3.87</v>
      </c>
      <c r="AB64" s="117">
        <f>-STOA!R64</f>
        <v>0</v>
      </c>
      <c r="AC64">
        <f t="shared" si="0"/>
        <v>0.30861724308851163</v>
      </c>
      <c r="AD64">
        <f t="shared" si="1"/>
        <v>34.761524016969624</v>
      </c>
      <c r="AE64">
        <f>'IDT-1'!D64</f>
        <v>0</v>
      </c>
      <c r="AF64" s="26"/>
      <c r="AG64">
        <f t="shared" si="2"/>
        <v>34.761524016969624</v>
      </c>
      <c r="AI64" s="75">
        <f>PXIL!L64</f>
        <v>0</v>
      </c>
      <c r="AJ64" s="75">
        <f>PXIL!R64</f>
        <v>0</v>
      </c>
      <c r="AK64" s="75">
        <f>RTM_IEX!L64</f>
        <v>16.239999999999998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2.1006001714775651</v>
      </c>
      <c r="I65">
        <f>Bawana_NG!R65</f>
        <v>5.5895410885805763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3.87</v>
      </c>
      <c r="AB65" s="117">
        <f>-STOA!R65</f>
        <v>0</v>
      </c>
      <c r="AC65">
        <f t="shared" si="0"/>
        <v>0.30861724308851163</v>
      </c>
      <c r="AD65">
        <f t="shared" si="1"/>
        <v>34.761524016969624</v>
      </c>
      <c r="AE65">
        <f>'IDT-1'!D65</f>
        <v>0</v>
      </c>
      <c r="AF65" s="26"/>
      <c r="AG65">
        <f t="shared" si="2"/>
        <v>34.761524016969624</v>
      </c>
      <c r="AI65" s="75">
        <f>PXIL!L65</f>
        <v>0</v>
      </c>
      <c r="AJ65" s="75">
        <f>PXIL!R65</f>
        <v>0</v>
      </c>
      <c r="AK65" s="75">
        <f>RTM_IEX!L65</f>
        <v>16.239999999999998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2.1006001714775651</v>
      </c>
      <c r="I66">
        <f>Bawana_NG!R66</f>
        <v>5.5895410885805763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3.87</v>
      </c>
      <c r="AB66" s="117">
        <f>-STOA!R66</f>
        <v>0</v>
      </c>
      <c r="AC66">
        <f t="shared" si="0"/>
        <v>0.30861724308851163</v>
      </c>
      <c r="AD66">
        <f t="shared" si="1"/>
        <v>34.761524016969624</v>
      </c>
      <c r="AE66">
        <f>'IDT-1'!D66</f>
        <v>0</v>
      </c>
      <c r="AF66" s="26"/>
      <c r="AG66">
        <f t="shared" si="2"/>
        <v>34.761524016969624</v>
      </c>
      <c r="AI66" s="75">
        <f>PXIL!L66</f>
        <v>0</v>
      </c>
      <c r="AJ66" s="75">
        <f>PXIL!R66</f>
        <v>0</v>
      </c>
      <c r="AK66" s="75">
        <f>RTM_IEX!L66</f>
        <v>16.239999999999998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2.1006001714775651</v>
      </c>
      <c r="I67">
        <f>Bawana_NG!R67</f>
        <v>5.5895410885805763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3.87</v>
      </c>
      <c r="AB67" s="117">
        <f>-STOA!R67</f>
        <v>0</v>
      </c>
      <c r="AC67">
        <f t="shared" si="0"/>
        <v>0.35120924308851165</v>
      </c>
      <c r="AD67">
        <f t="shared" si="1"/>
        <v>39.558932016969628</v>
      </c>
      <c r="AE67">
        <f>'IDT-1'!D67</f>
        <v>0</v>
      </c>
      <c r="AF67" s="26"/>
      <c r="AG67">
        <f t="shared" si="2"/>
        <v>39.558932016969628</v>
      </c>
      <c r="AI67" s="75">
        <f>PXIL!L67</f>
        <v>0</v>
      </c>
      <c r="AJ67" s="75">
        <f>PXIL!R67</f>
        <v>0</v>
      </c>
      <c r="AK67" s="75">
        <f>RTM_IEX!L67</f>
        <v>21.08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2.1006001714775651</v>
      </c>
      <c r="I68">
        <f>Bawana_NG!R68</f>
        <v>5.5895410885805763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0.27632124308851164</v>
      </c>
      <c r="AD68">
        <f t="shared" ref="AD68:AD98" si="4">SUM(B68:AB68,AI68:AR68)-AC68</f>
        <v>31.123820016969631</v>
      </c>
      <c r="AE68">
        <f>'IDT-1'!D68</f>
        <v>0</v>
      </c>
      <c r="AF68" s="26"/>
      <c r="AG68">
        <f t="shared" ref="AG68:AG98" si="5">SUM(AD68:AF68)</f>
        <v>31.123820016969631</v>
      </c>
      <c r="AI68" s="75">
        <f>PXIL!L68</f>
        <v>0</v>
      </c>
      <c r="AJ68" s="75">
        <f>PXIL!R68</f>
        <v>0</v>
      </c>
      <c r="AK68" s="75">
        <f>RTM_IEX!L68</f>
        <v>12.57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2.1006001714775651</v>
      </c>
      <c r="I69">
        <f>Bawana_NG!R69</f>
        <v>5.5895410885805763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3.87</v>
      </c>
      <c r="AB69" s="117">
        <f>-STOA!R69</f>
        <v>0</v>
      </c>
      <c r="AC69">
        <f t="shared" si="3"/>
        <v>0.31204924308851167</v>
      </c>
      <c r="AD69">
        <f t="shared" si="4"/>
        <v>35.148092016969628</v>
      </c>
      <c r="AE69">
        <f>'IDT-1'!D69</f>
        <v>0</v>
      </c>
      <c r="AF69" s="26"/>
      <c r="AG69">
        <f t="shared" si="5"/>
        <v>35.148092016969628</v>
      </c>
      <c r="AI69" s="75">
        <f>PXIL!L69</f>
        <v>0</v>
      </c>
      <c r="AJ69" s="75">
        <f>PXIL!R69</f>
        <v>0</v>
      </c>
      <c r="AK69" s="75">
        <f>RTM_IEX!L69</f>
        <v>16.63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2.1006001714775651</v>
      </c>
      <c r="I70">
        <f>Bawana_NG!R70</f>
        <v>5.5895410885805763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3.87</v>
      </c>
      <c r="AB70" s="117">
        <f>-STOA!R70</f>
        <v>0</v>
      </c>
      <c r="AC70">
        <f t="shared" si="3"/>
        <v>0.31037724308851167</v>
      </c>
      <c r="AD70">
        <f t="shared" si="4"/>
        <v>34.959764016969629</v>
      </c>
      <c r="AE70">
        <f>'IDT-1'!D70</f>
        <v>0</v>
      </c>
      <c r="AF70" s="26"/>
      <c r="AG70">
        <f t="shared" si="5"/>
        <v>34.959764016969629</v>
      </c>
      <c r="AI70" s="75">
        <f>PXIL!L70</f>
        <v>0</v>
      </c>
      <c r="AJ70" s="75">
        <f>PXIL!R70</f>
        <v>0</v>
      </c>
      <c r="AK70" s="75">
        <f>RTM_IEX!L70</f>
        <v>16.440000000000001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2.1006001714775651</v>
      </c>
      <c r="I71">
        <f>Bawana_NG!R71</f>
        <v>5.5895410885805763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3.87</v>
      </c>
      <c r="AB71" s="117">
        <f>-STOA!R71</f>
        <v>0</v>
      </c>
      <c r="AC71">
        <f t="shared" si="3"/>
        <v>0.30351324308851169</v>
      </c>
      <c r="AD71">
        <f t="shared" si="4"/>
        <v>34.186628016969628</v>
      </c>
      <c r="AE71">
        <f>'IDT-1'!D71</f>
        <v>0</v>
      </c>
      <c r="AF71" s="26"/>
      <c r="AG71">
        <f t="shared" si="5"/>
        <v>34.186628016969628</v>
      </c>
      <c r="AI71" s="75">
        <f>PXIL!L71</f>
        <v>0</v>
      </c>
      <c r="AJ71" s="75">
        <f>PXIL!R71</f>
        <v>0</v>
      </c>
      <c r="AK71" s="75">
        <f>RTM_IEX!L71</f>
        <v>15.66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2.1006001714775651</v>
      </c>
      <c r="I72">
        <f>Bawana_NG!R72</f>
        <v>5.5895410885805763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3.87</v>
      </c>
      <c r="AB72" s="117">
        <f>-STOA!R72</f>
        <v>0</v>
      </c>
      <c r="AC72">
        <f t="shared" si="3"/>
        <v>0.16570524308851164</v>
      </c>
      <c r="AD72">
        <f t="shared" si="4"/>
        <v>18.664436016969631</v>
      </c>
      <c r="AE72">
        <f>'IDT-1'!D72</f>
        <v>0</v>
      </c>
      <c r="AF72" s="26"/>
      <c r="AG72">
        <f t="shared" si="5"/>
        <v>18.664436016969631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2.1006001714775651</v>
      </c>
      <c r="I73">
        <f>Bawana_NG!R73</f>
        <v>5.5895410885805763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3.87</v>
      </c>
      <c r="AB73" s="117">
        <f>-STOA!R73</f>
        <v>0</v>
      </c>
      <c r="AC73">
        <f t="shared" si="3"/>
        <v>0.31627324308851168</v>
      </c>
      <c r="AD73">
        <f t="shared" si="4"/>
        <v>35.623868016969631</v>
      </c>
      <c r="AE73">
        <f>'IDT-1'!D73</f>
        <v>0</v>
      </c>
      <c r="AF73" s="26"/>
      <c r="AG73">
        <f t="shared" si="5"/>
        <v>35.623868016969631</v>
      </c>
      <c r="AI73" s="75">
        <f>PXIL!L73</f>
        <v>0</v>
      </c>
      <c r="AJ73" s="75">
        <f>PXIL!R73</f>
        <v>0</v>
      </c>
      <c r="AK73" s="75">
        <f>RTM_IEX!L73</f>
        <v>17.11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2.1006001714775651</v>
      </c>
      <c r="I74">
        <f>Bawana_NG!R74</f>
        <v>5.5895410885805763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3.87</v>
      </c>
      <c r="AB74" s="117">
        <f>-STOA!R74</f>
        <v>0</v>
      </c>
      <c r="AC74">
        <f t="shared" si="3"/>
        <v>0.16570524308851164</v>
      </c>
      <c r="AD74">
        <f t="shared" si="4"/>
        <v>18.664436016969631</v>
      </c>
      <c r="AE74">
        <f>'IDT-1'!D74</f>
        <v>0</v>
      </c>
      <c r="AF74" s="26"/>
      <c r="AG74">
        <f t="shared" si="5"/>
        <v>18.664436016969631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1.83</v>
      </c>
      <c r="I75">
        <f>Bawana_NG!R75</f>
        <v>5.68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3.87</v>
      </c>
      <c r="AB75" s="117">
        <f>-STOA!R75</f>
        <v>0</v>
      </c>
      <c r="AC75">
        <f t="shared" si="3"/>
        <v>0.16411999999999999</v>
      </c>
      <c r="AD75">
        <f t="shared" si="4"/>
        <v>18.485879999999998</v>
      </c>
      <c r="AE75">
        <f>'IDT-1'!D75</f>
        <v>0</v>
      </c>
      <c r="AF75" s="26"/>
      <c r="AG75">
        <f t="shared" si="5"/>
        <v>18.485879999999998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5.68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3.87</v>
      </c>
      <c r="AB76" s="117">
        <f>-STOA!R76</f>
        <v>0</v>
      </c>
      <c r="AC76">
        <f t="shared" si="3"/>
        <v>0.14801600000000001</v>
      </c>
      <c r="AD76">
        <f t="shared" si="4"/>
        <v>16.671984000000002</v>
      </c>
      <c r="AE76">
        <f>'IDT-1'!D76</f>
        <v>0</v>
      </c>
      <c r="AF76" s="26"/>
      <c r="AG76">
        <f t="shared" si="5"/>
        <v>16.671984000000002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1.83</v>
      </c>
      <c r="I77">
        <f>Bawana_NG!R77</f>
        <v>5.68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3.87</v>
      </c>
      <c r="AB77" s="117">
        <f>-STOA!R77</f>
        <v>0</v>
      </c>
      <c r="AC77">
        <f t="shared" si="3"/>
        <v>0.16411999999999999</v>
      </c>
      <c r="AD77">
        <f t="shared" si="4"/>
        <v>18.485879999999998</v>
      </c>
      <c r="AE77">
        <f>'IDT-1'!D77</f>
        <v>0</v>
      </c>
      <c r="AF77" s="26"/>
      <c r="AG77">
        <f t="shared" si="5"/>
        <v>18.485879999999998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1.83</v>
      </c>
      <c r="I78">
        <f>Bawana_NG!R78</f>
        <v>5.68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3.87</v>
      </c>
      <c r="AB78" s="117">
        <f>-STOA!R78</f>
        <v>0</v>
      </c>
      <c r="AC78">
        <f t="shared" si="3"/>
        <v>0.16411999999999999</v>
      </c>
      <c r="AD78">
        <f t="shared" si="4"/>
        <v>18.485879999999998</v>
      </c>
      <c r="AE78">
        <f>'IDT-1'!D78</f>
        <v>0</v>
      </c>
      <c r="AF78" s="26"/>
      <c r="AG78">
        <f t="shared" si="5"/>
        <v>18.485879999999998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2</v>
      </c>
      <c r="I79">
        <f>Bawana_NG!R79</f>
        <v>5.68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3.87</v>
      </c>
      <c r="AB79" s="117">
        <f>-STOA!R79</f>
        <v>0</v>
      </c>
      <c r="AC79">
        <f t="shared" si="3"/>
        <v>0.21516000000000002</v>
      </c>
      <c r="AD79">
        <f t="shared" si="4"/>
        <v>24.234839999999998</v>
      </c>
      <c r="AE79">
        <f>'IDT-1'!D79</f>
        <v>0</v>
      </c>
      <c r="AF79" s="26"/>
      <c r="AG79">
        <f t="shared" si="5"/>
        <v>24.234839999999998</v>
      </c>
      <c r="AI79" s="75">
        <f>PXIL!L79</f>
        <v>0</v>
      </c>
      <c r="AJ79" s="75">
        <f>PXIL!R79</f>
        <v>0</v>
      </c>
      <c r="AK79" s="75">
        <f>RTM_IEX!L79</f>
        <v>5.63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1.83</v>
      </c>
      <c r="I80">
        <f>Bawana_NG!R80</f>
        <v>5.68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3.87</v>
      </c>
      <c r="AB80" s="117">
        <f>-STOA!R80</f>
        <v>0</v>
      </c>
      <c r="AC80">
        <f t="shared" si="3"/>
        <v>0.16411999999999999</v>
      </c>
      <c r="AD80">
        <f t="shared" si="4"/>
        <v>18.485879999999998</v>
      </c>
      <c r="AE80">
        <f>'IDT-1'!D80</f>
        <v>0</v>
      </c>
      <c r="AF80" s="26"/>
      <c r="AG80">
        <f t="shared" si="5"/>
        <v>18.485879999999998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1.83</v>
      </c>
      <c r="I81">
        <f>Bawana_NG!R81</f>
        <v>5.68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3.87</v>
      </c>
      <c r="AB81" s="117">
        <f>-STOA!R81</f>
        <v>0</v>
      </c>
      <c r="AC81">
        <f t="shared" si="3"/>
        <v>0.16411999999999999</v>
      </c>
      <c r="AD81">
        <f t="shared" si="4"/>
        <v>18.485879999999998</v>
      </c>
      <c r="AE81">
        <f>'IDT-1'!D81</f>
        <v>0</v>
      </c>
      <c r="AF81" s="26"/>
      <c r="AG81">
        <f t="shared" si="5"/>
        <v>18.485879999999998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1.83</v>
      </c>
      <c r="I82">
        <f>Bawana_NG!R82</f>
        <v>5.68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3.87</v>
      </c>
      <c r="AB82" s="117">
        <f>-STOA!R82</f>
        <v>0</v>
      </c>
      <c r="AC82">
        <f t="shared" si="3"/>
        <v>0.16411999999999999</v>
      </c>
      <c r="AD82">
        <f t="shared" si="4"/>
        <v>18.485879999999998</v>
      </c>
      <c r="AE82">
        <f>'IDT-1'!D82</f>
        <v>0</v>
      </c>
      <c r="AF82" s="26"/>
      <c r="AG82">
        <f t="shared" si="5"/>
        <v>18.485879999999998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5.68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3.87</v>
      </c>
      <c r="AB83" s="117">
        <f>-STOA!R83</f>
        <v>0</v>
      </c>
      <c r="AC83">
        <f t="shared" si="3"/>
        <v>0.14801600000000001</v>
      </c>
      <c r="AD83">
        <f t="shared" si="4"/>
        <v>16.671984000000002</v>
      </c>
      <c r="AE83">
        <f>'IDT-1'!D83</f>
        <v>0</v>
      </c>
      <c r="AF83" s="26"/>
      <c r="AG83">
        <f t="shared" si="5"/>
        <v>16.671984000000002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5.68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3.87</v>
      </c>
      <c r="AB84" s="117">
        <f>-STOA!R84</f>
        <v>0</v>
      </c>
      <c r="AC84">
        <f t="shared" si="3"/>
        <v>0.14801600000000001</v>
      </c>
      <c r="AD84">
        <f t="shared" si="4"/>
        <v>16.671984000000002</v>
      </c>
      <c r="AE84">
        <f>'IDT-1'!D84</f>
        <v>0</v>
      </c>
      <c r="AF84" s="26"/>
      <c r="AG84">
        <f t="shared" si="5"/>
        <v>16.671984000000002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10</v>
      </c>
      <c r="I85">
        <f>Bawana_NG!R85</f>
        <v>7.6199999999999992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3.87</v>
      </c>
      <c r="AB85" s="117">
        <f>-STOA!R85</f>
        <v>0</v>
      </c>
      <c r="AC85">
        <f t="shared" si="3"/>
        <v>0.29559200000000002</v>
      </c>
      <c r="AD85">
        <f t="shared" si="4"/>
        <v>33.294408000000004</v>
      </c>
      <c r="AE85">
        <f>'IDT-1'!D85</f>
        <v>0</v>
      </c>
      <c r="AF85" s="26"/>
      <c r="AG85">
        <f t="shared" si="5"/>
        <v>33.294408000000004</v>
      </c>
      <c r="AI85" s="75">
        <f>PXIL!L85</f>
        <v>0</v>
      </c>
      <c r="AJ85" s="75">
        <f>PXIL!R85</f>
        <v>0</v>
      </c>
      <c r="AK85" s="75">
        <f>RTM_IEX!L85</f>
        <v>4.83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7.6199999999999992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3.87</v>
      </c>
      <c r="AB86" s="117">
        <f>-STOA!R86</f>
        <v>0</v>
      </c>
      <c r="AC86">
        <f t="shared" si="3"/>
        <v>0.16508799999999998</v>
      </c>
      <c r="AD86">
        <f t="shared" si="4"/>
        <v>18.594911999999997</v>
      </c>
      <c r="AE86">
        <f>'IDT-1'!D86</f>
        <v>0</v>
      </c>
      <c r="AF86" s="26"/>
      <c r="AG86">
        <f t="shared" si="5"/>
        <v>18.594911999999997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7.74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3.87</v>
      </c>
      <c r="AB87" s="117">
        <f>-STOA!R87</f>
        <v>0</v>
      </c>
      <c r="AC87">
        <f t="shared" si="3"/>
        <v>0.22572</v>
      </c>
      <c r="AD87">
        <f t="shared" si="4"/>
        <v>25.42428</v>
      </c>
      <c r="AE87">
        <f>'IDT-1'!D87</f>
        <v>0</v>
      </c>
      <c r="AF87" s="26"/>
      <c r="AG87">
        <f t="shared" si="5"/>
        <v>25.42428</v>
      </c>
      <c r="AI87" s="75">
        <f>PXIL!L87</f>
        <v>0</v>
      </c>
      <c r="AJ87" s="75">
        <f>PXIL!R87</f>
        <v>0</v>
      </c>
      <c r="AK87" s="75">
        <f>RTM_IEX!L87</f>
        <v>6.77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0</v>
      </c>
      <c r="I88">
        <f>Bawana_NG!R88</f>
        <v>7.74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3.87</v>
      </c>
      <c r="AB88" s="117">
        <f>-STOA!R88</f>
        <v>0</v>
      </c>
      <c r="AC88">
        <f t="shared" si="3"/>
        <v>0.21718400000000002</v>
      </c>
      <c r="AD88">
        <f t="shared" si="4"/>
        <v>24.462816</v>
      </c>
      <c r="AE88">
        <f>'IDT-1'!D88</f>
        <v>0</v>
      </c>
      <c r="AF88" s="26"/>
      <c r="AG88">
        <f t="shared" si="5"/>
        <v>24.462816</v>
      </c>
      <c r="AI88" s="75">
        <f>PXIL!L88</f>
        <v>0</v>
      </c>
      <c r="AJ88" s="75">
        <f>PXIL!R88</f>
        <v>0</v>
      </c>
      <c r="AK88" s="75">
        <f>RTM_IEX!L88</f>
        <v>5.8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2.1800000000000002</v>
      </c>
      <c r="I89">
        <f>Bawana_NG!R89</f>
        <v>7.74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3.87</v>
      </c>
      <c r="AB89" s="117">
        <f>-STOA!R89</f>
        <v>0</v>
      </c>
      <c r="AC89">
        <f t="shared" si="3"/>
        <v>0.23636799999999999</v>
      </c>
      <c r="AD89">
        <f t="shared" si="4"/>
        <v>26.623632000000001</v>
      </c>
      <c r="AE89">
        <f>'IDT-1'!D89</f>
        <v>0</v>
      </c>
      <c r="AF89" s="26"/>
      <c r="AG89">
        <f t="shared" si="5"/>
        <v>26.623632000000001</v>
      </c>
      <c r="AI89" s="75">
        <f>PXIL!L89</f>
        <v>0</v>
      </c>
      <c r="AJ89" s="75">
        <f>PXIL!R89</f>
        <v>0</v>
      </c>
      <c r="AK89" s="75">
        <f>RTM_IEX!L89</f>
        <v>5.8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2.1800000000000002</v>
      </c>
      <c r="I90">
        <f>Bawana_NG!R90</f>
        <v>7.74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3.87</v>
      </c>
      <c r="AB90" s="117">
        <f>-STOA!R90</f>
        <v>0</v>
      </c>
      <c r="AC90">
        <f t="shared" si="3"/>
        <v>0.23636799999999999</v>
      </c>
      <c r="AD90">
        <f t="shared" si="4"/>
        <v>26.623632000000001</v>
      </c>
      <c r="AE90">
        <f>'IDT-1'!D90</f>
        <v>0</v>
      </c>
      <c r="AF90" s="26"/>
      <c r="AG90">
        <f t="shared" si="5"/>
        <v>26.623632000000001</v>
      </c>
      <c r="AI90" s="75">
        <f>PXIL!L90</f>
        <v>0</v>
      </c>
      <c r="AJ90" s="75">
        <f>PXIL!R90</f>
        <v>0</v>
      </c>
      <c r="AK90" s="75">
        <f>RTM_IEX!L90</f>
        <v>5.8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2.2399999999999998</v>
      </c>
      <c r="I91">
        <f>Bawana_NG!R91</f>
        <v>5.77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3.87</v>
      </c>
      <c r="AB91" s="117">
        <f>-STOA!R91</f>
        <v>0</v>
      </c>
      <c r="AC91">
        <f t="shared" si="3"/>
        <v>0.279136</v>
      </c>
      <c r="AD91">
        <f t="shared" si="4"/>
        <v>31.440863999999998</v>
      </c>
      <c r="AE91">
        <f>'IDT-1'!D91</f>
        <v>0</v>
      </c>
      <c r="AF91" s="26"/>
      <c r="AG91">
        <f t="shared" si="5"/>
        <v>31.440863999999998</v>
      </c>
      <c r="AI91" s="75">
        <f>PXIL!L91</f>
        <v>0</v>
      </c>
      <c r="AJ91" s="75">
        <f>PXIL!R91</f>
        <v>0</v>
      </c>
      <c r="AK91" s="75">
        <f>RTM_IEX!L91</f>
        <v>12.57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2.2399999999999998</v>
      </c>
      <c r="I92">
        <f>Bawana_NG!R92</f>
        <v>5.77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3.87</v>
      </c>
      <c r="AB92" s="117">
        <f>-STOA!R92</f>
        <v>0</v>
      </c>
      <c r="AC92">
        <f t="shared" si="3"/>
        <v>0.21102399999999999</v>
      </c>
      <c r="AD92">
        <f t="shared" si="4"/>
        <v>23.768975999999999</v>
      </c>
      <c r="AE92">
        <f>'IDT-1'!D92</f>
        <v>0</v>
      </c>
      <c r="AF92" s="26"/>
      <c r="AG92">
        <f t="shared" si="5"/>
        <v>23.768975999999999</v>
      </c>
      <c r="AI92" s="75">
        <f>PXIL!L92</f>
        <v>0</v>
      </c>
      <c r="AJ92" s="75">
        <f>PXIL!R92</f>
        <v>0</v>
      </c>
      <c r="AK92" s="75">
        <f>RTM_IEX!L92</f>
        <v>4.83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1.67</v>
      </c>
      <c r="I93">
        <f>Bawana_NG!R93</f>
        <v>5.77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3.87</v>
      </c>
      <c r="AB93" s="117">
        <f>-STOA!R93</f>
        <v>0</v>
      </c>
      <c r="AC93">
        <f t="shared" si="3"/>
        <v>0.16350399999999998</v>
      </c>
      <c r="AD93">
        <f t="shared" si="4"/>
        <v>18.416495999999999</v>
      </c>
      <c r="AE93">
        <f>'IDT-1'!D93</f>
        <v>0</v>
      </c>
      <c r="AF93" s="26"/>
      <c r="AG93">
        <f t="shared" si="5"/>
        <v>18.416495999999999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1.67</v>
      </c>
      <c r="I94">
        <f>Bawana_NG!R94</f>
        <v>5.77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3.87</v>
      </c>
      <c r="AB94" s="117">
        <f>-STOA!R94</f>
        <v>0</v>
      </c>
      <c r="AC94">
        <f t="shared" si="3"/>
        <v>0.16350399999999998</v>
      </c>
      <c r="AD94">
        <f t="shared" si="4"/>
        <v>18.416495999999999</v>
      </c>
      <c r="AE94">
        <f>'IDT-1'!D94</f>
        <v>0</v>
      </c>
      <c r="AF94" s="26"/>
      <c r="AG94">
        <f t="shared" si="5"/>
        <v>18.416495999999999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0.17</v>
      </c>
      <c r="I95">
        <f>Bawana_NG!R95</f>
        <v>5.77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3.87</v>
      </c>
      <c r="AB95" s="117">
        <f>-STOA!R95</f>
        <v>0</v>
      </c>
      <c r="AC95">
        <f t="shared" si="3"/>
        <v>0.19280799999999998</v>
      </c>
      <c r="AD95">
        <f t="shared" si="4"/>
        <v>21.717191999999997</v>
      </c>
      <c r="AE95">
        <f>'IDT-1'!D95</f>
        <v>0</v>
      </c>
      <c r="AF95" s="26"/>
      <c r="AG95">
        <f t="shared" si="5"/>
        <v>21.717191999999997</v>
      </c>
      <c r="AI95" s="75">
        <f>PXIL!L95</f>
        <v>0</v>
      </c>
      <c r="AJ95" s="75">
        <f>PXIL!R95</f>
        <v>0</v>
      </c>
      <c r="AK95" s="75">
        <f>RTM_IEX!L95</f>
        <v>4.83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0.17</v>
      </c>
      <c r="I96">
        <f>Bawana_NG!R96</f>
        <v>5.77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3.87</v>
      </c>
      <c r="AB96" s="117">
        <f>-STOA!R96</f>
        <v>0</v>
      </c>
      <c r="AC96">
        <f t="shared" si="3"/>
        <v>0.201344</v>
      </c>
      <c r="AD96">
        <f t="shared" si="4"/>
        <v>22.678656</v>
      </c>
      <c r="AE96">
        <f>'IDT-1'!D96</f>
        <v>0</v>
      </c>
      <c r="AF96" s="26"/>
      <c r="AG96">
        <f t="shared" si="5"/>
        <v>22.678656</v>
      </c>
      <c r="AI96" s="75">
        <f>PXIL!L96</f>
        <v>0</v>
      </c>
      <c r="AJ96" s="75">
        <f>PXIL!R96</f>
        <v>0</v>
      </c>
      <c r="AK96" s="75">
        <f>RTM_IEX!L96</f>
        <v>5.8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2.2399999999999998</v>
      </c>
      <c r="I97">
        <f>Bawana_NG!R97</f>
        <v>5.77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3.87</v>
      </c>
      <c r="AB97" s="117">
        <f>-STOA!R97</f>
        <v>0</v>
      </c>
      <c r="AC97">
        <f t="shared" si="3"/>
        <v>0.27060000000000001</v>
      </c>
      <c r="AD97">
        <f t="shared" si="4"/>
        <v>30.479399999999998</v>
      </c>
      <c r="AE97">
        <f>'IDT-1'!D97</f>
        <v>0</v>
      </c>
      <c r="AF97" s="26"/>
      <c r="AG97">
        <f t="shared" si="5"/>
        <v>30.479399999999998</v>
      </c>
      <c r="AI97" s="75">
        <f>PXIL!L97</f>
        <v>0</v>
      </c>
      <c r="AJ97" s="75">
        <f>PXIL!R97</f>
        <v>0</v>
      </c>
      <c r="AK97" s="75">
        <f>RTM_IEX!L97</f>
        <v>11.6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2.2399999999999998</v>
      </c>
      <c r="I98">
        <f>Bawana_NG!R98</f>
        <v>5.77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3.87</v>
      </c>
      <c r="AB98" s="117">
        <f>-STOA!R98</f>
        <v>0</v>
      </c>
      <c r="AC98">
        <f t="shared" si="3"/>
        <v>0.21102399999999999</v>
      </c>
      <c r="AD98">
        <f t="shared" si="4"/>
        <v>23.768975999999999</v>
      </c>
      <c r="AE98">
        <f>'IDT-1'!D98</f>
        <v>0</v>
      </c>
      <c r="AF98" s="26"/>
      <c r="AG98">
        <f t="shared" si="5"/>
        <v>23.768975999999999</v>
      </c>
      <c r="AI98" s="75">
        <f>PXIL!L98</f>
        <v>0</v>
      </c>
      <c r="AJ98" s="75">
        <f>PXIL!R98</f>
        <v>0</v>
      </c>
      <c r="AK98" s="75">
        <f>RTM_IEX!L98</f>
        <v>4.83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4.2958110858153396E-2</v>
      </c>
      <c r="I99">
        <f t="shared" si="6"/>
        <v>0.14038224653148343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0.11028000000000004</v>
      </c>
      <c r="AB99" s="117">
        <f t="shared" si="6"/>
        <v>0</v>
      </c>
      <c r="AC99">
        <f t="shared" si="6"/>
        <v>5.9970711450288011E-3</v>
      </c>
      <c r="AD99">
        <f t="shared" si="6"/>
        <v>0.67548828624460855</v>
      </c>
      <c r="AE99">
        <f t="shared" ref="AE99:AR99" si="7">SUM(AE3:AE98)/4000</f>
        <v>0</v>
      </c>
      <c r="AG99">
        <f t="shared" si="7"/>
        <v>0.67548828624460855</v>
      </c>
      <c r="AI99">
        <f t="shared" si="7"/>
        <v>0</v>
      </c>
      <c r="AJ99">
        <f t="shared" si="7"/>
        <v>0</v>
      </c>
      <c r="AK99">
        <f t="shared" si="7"/>
        <v>0.21338500000000005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216</v>
      </c>
      <c r="C1" s="31">
        <v>44813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44823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44823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11.158053000000001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0.12371086640000002</v>
      </c>
      <c r="AD3">
        <f>SUM(B3:AB3,AI3:AR3)-AC3</f>
        <v>13.934342133600001</v>
      </c>
      <c r="AE3">
        <v>0</v>
      </c>
      <c r="AF3" s="26"/>
      <c r="AG3">
        <f>SUM(AD3:AF3)</f>
        <v>13.934342133600001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11.158053000000001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2.2200000000000002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0.11772686640000002</v>
      </c>
      <c r="AD4">
        <f t="shared" ref="AD4:AD67" si="1">SUM(B4:AB4,AI4:AR4)-AC4</f>
        <v>13.260326133600001</v>
      </c>
      <c r="AE4">
        <v>0</v>
      </c>
      <c r="AF4" s="26"/>
      <c r="AG4">
        <f t="shared" ref="AG4:AG67" si="2">SUM(AD4:AF4)</f>
        <v>13.260326133600001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11.158053000000001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6.96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0.15943886640000002</v>
      </c>
      <c r="AD5">
        <f t="shared" si="1"/>
        <v>17.958614133600001</v>
      </c>
      <c r="AE5">
        <v>0</v>
      </c>
      <c r="AF5" s="26"/>
      <c r="AG5">
        <f t="shared" si="2"/>
        <v>17.958614133600001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11.158053000000001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0.39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0.10162286640000001</v>
      </c>
      <c r="AD6">
        <f t="shared" si="1"/>
        <v>11.446430133600002</v>
      </c>
      <c r="AE6">
        <v>0</v>
      </c>
      <c r="AF6" s="26"/>
      <c r="AG6">
        <f t="shared" si="2"/>
        <v>11.446430133600002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11.158053000000001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2.0299999999999998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0.11605486640000001</v>
      </c>
      <c r="AD7">
        <f t="shared" si="1"/>
        <v>13.071998133599999</v>
      </c>
      <c r="AE7">
        <v>0</v>
      </c>
      <c r="AF7" s="26"/>
      <c r="AG7">
        <f t="shared" si="2"/>
        <v>13.071998133599999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11.158053000000001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2.9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0.12371086640000002</v>
      </c>
      <c r="AD8">
        <f t="shared" si="1"/>
        <v>13.934342133600001</v>
      </c>
      <c r="AE8">
        <v>0</v>
      </c>
      <c r="AF8" s="26"/>
      <c r="AG8">
        <f t="shared" si="2"/>
        <v>13.934342133600001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8.6117010000000001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7.5782968800000003E-2</v>
      </c>
      <c r="AD9">
        <f t="shared" si="1"/>
        <v>8.5359180311999996</v>
      </c>
      <c r="AE9">
        <v>0</v>
      </c>
      <c r="AF9" s="26"/>
      <c r="AG9">
        <f t="shared" si="2"/>
        <v>8.5359180311999996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11.158053000000001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0.77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0.10496686640000001</v>
      </c>
      <c r="AD10">
        <f t="shared" si="1"/>
        <v>11.8230861336</v>
      </c>
      <c r="AE10">
        <v>0</v>
      </c>
      <c r="AF10" s="26"/>
      <c r="AG10">
        <f t="shared" si="2"/>
        <v>11.8230861336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11.158053000000001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1.45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0.1109508664</v>
      </c>
      <c r="AD11">
        <f t="shared" si="1"/>
        <v>12.4971021336</v>
      </c>
      <c r="AE11">
        <v>0</v>
      </c>
      <c r="AF11" s="26"/>
      <c r="AG11">
        <f t="shared" si="2"/>
        <v>12.4971021336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11.158053000000001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4.0599999999999996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0.13391886640000003</v>
      </c>
      <c r="AD12">
        <f t="shared" si="1"/>
        <v>15.084134133600001</v>
      </c>
      <c r="AE12">
        <v>0</v>
      </c>
      <c r="AF12" s="26"/>
      <c r="AG12">
        <f t="shared" si="2"/>
        <v>15.084134133600001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11.158053000000001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1.93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0.11517486640000001</v>
      </c>
      <c r="AD13">
        <f t="shared" si="1"/>
        <v>12.9728781336</v>
      </c>
      <c r="AE13">
        <v>0</v>
      </c>
      <c r="AF13" s="26"/>
      <c r="AG13">
        <f t="shared" si="2"/>
        <v>12.9728781336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11.158053000000001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1.1599999999999999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0.10839886640000002</v>
      </c>
      <c r="AD14">
        <f t="shared" si="1"/>
        <v>12.209654133600001</v>
      </c>
      <c r="AE14">
        <v>0</v>
      </c>
      <c r="AF14" s="26"/>
      <c r="AG14">
        <f t="shared" si="2"/>
        <v>12.209654133600001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11.158053000000001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2.8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0.1228308664</v>
      </c>
      <c r="AD15">
        <f t="shared" si="1"/>
        <v>13.8352221336</v>
      </c>
      <c r="AE15">
        <v>0</v>
      </c>
      <c r="AF15" s="26"/>
      <c r="AG15">
        <f t="shared" si="2"/>
        <v>13.8352221336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10.226151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8.9990128799999999E-2</v>
      </c>
      <c r="AD16">
        <f t="shared" si="1"/>
        <v>10.1361608712</v>
      </c>
      <c r="AE16">
        <v>0</v>
      </c>
      <c r="AF16" s="26"/>
      <c r="AG16">
        <f t="shared" si="2"/>
        <v>10.1361608712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11.158053000000001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5.7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0.14835086640000003</v>
      </c>
      <c r="AD17">
        <f t="shared" si="1"/>
        <v>16.7097021336</v>
      </c>
      <c r="AE17">
        <v>0</v>
      </c>
      <c r="AF17" s="26"/>
      <c r="AG17">
        <f t="shared" si="2"/>
        <v>16.7097021336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11.158053000000001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7.83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0.16709486640000001</v>
      </c>
      <c r="AD18">
        <f t="shared" si="1"/>
        <v>18.820958133600001</v>
      </c>
      <c r="AE18">
        <v>0</v>
      </c>
      <c r="AF18" s="26"/>
      <c r="AG18">
        <f t="shared" si="2"/>
        <v>18.820958133600001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11.158053000000001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12.57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0.20880686640000004</v>
      </c>
      <c r="AD19">
        <f t="shared" si="1"/>
        <v>23.519246133600003</v>
      </c>
      <c r="AE19">
        <v>0</v>
      </c>
      <c r="AF19" s="26"/>
      <c r="AG19">
        <f t="shared" si="2"/>
        <v>23.519246133600003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11.158053000000001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10.44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0.1900628664</v>
      </c>
      <c r="AD20">
        <f t="shared" si="1"/>
        <v>21.407990133599998</v>
      </c>
      <c r="AE20">
        <v>0</v>
      </c>
      <c r="AF20" s="26"/>
      <c r="AG20">
        <f t="shared" si="2"/>
        <v>21.407990133599998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11.158053000000001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12.96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0.21223886640000003</v>
      </c>
      <c r="AD21">
        <f t="shared" si="1"/>
        <v>23.905814133600003</v>
      </c>
      <c r="AE21">
        <v>0</v>
      </c>
      <c r="AF21" s="26"/>
      <c r="AG21">
        <f t="shared" si="2"/>
        <v>23.905814133600003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11.158053000000001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12.18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0.20537486640000002</v>
      </c>
      <c r="AD22">
        <f t="shared" si="1"/>
        <v>23.132678133600002</v>
      </c>
      <c r="AE22">
        <v>0</v>
      </c>
      <c r="AF22" s="26"/>
      <c r="AG22">
        <f t="shared" si="2"/>
        <v>23.132678133600002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11.158053000000001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6.09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0.15178286639999999</v>
      </c>
      <c r="AD23">
        <f t="shared" si="1"/>
        <v>17.096270133599997</v>
      </c>
      <c r="AE23">
        <v>0</v>
      </c>
      <c r="AF23" s="26"/>
      <c r="AG23">
        <f t="shared" si="2"/>
        <v>17.096270133599997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11.158053000000001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12.09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0.20458286640000001</v>
      </c>
      <c r="AD24">
        <f t="shared" si="1"/>
        <v>23.0434701336</v>
      </c>
      <c r="AE24">
        <v>0</v>
      </c>
      <c r="AF24" s="26"/>
      <c r="AG24">
        <f t="shared" si="2"/>
        <v>23.0434701336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11.158053000000001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11.22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0.19692686640000001</v>
      </c>
      <c r="AD25">
        <f t="shared" si="1"/>
        <v>22.181126133600003</v>
      </c>
      <c r="AE25">
        <v>0</v>
      </c>
      <c r="AF25" s="26"/>
      <c r="AG25">
        <f t="shared" si="2"/>
        <v>22.181126133600003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11.158053000000001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11.51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0.19947886640000001</v>
      </c>
      <c r="AD26">
        <f t="shared" si="1"/>
        <v>22.468574133600001</v>
      </c>
      <c r="AE26">
        <v>0</v>
      </c>
      <c r="AF26" s="26"/>
      <c r="AG26">
        <f t="shared" si="2"/>
        <v>22.468574133600001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11.158053000000001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10.06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0.18671886640000002</v>
      </c>
      <c r="AD27">
        <f t="shared" si="1"/>
        <v>21.031334133600001</v>
      </c>
      <c r="AE27">
        <v>0</v>
      </c>
      <c r="AF27" s="26"/>
      <c r="AG27">
        <f t="shared" si="2"/>
        <v>21.031334133600001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11.158053000000001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12.96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0.21223886640000003</v>
      </c>
      <c r="AD28">
        <f t="shared" si="1"/>
        <v>23.905814133600003</v>
      </c>
      <c r="AE28">
        <v>0</v>
      </c>
      <c r="AF28" s="26"/>
      <c r="AG28">
        <f t="shared" si="2"/>
        <v>23.905814133600003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11.158053000000001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12.96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0.21223886640000003</v>
      </c>
      <c r="AD29">
        <f t="shared" si="1"/>
        <v>23.905814133600003</v>
      </c>
      <c r="AE29">
        <v>0</v>
      </c>
      <c r="AF29" s="26"/>
      <c r="AG29">
        <f t="shared" si="2"/>
        <v>23.905814133600003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11.158053000000001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4.45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0.13735086640000002</v>
      </c>
      <c r="AD30">
        <f t="shared" si="1"/>
        <v>15.470702133600001</v>
      </c>
      <c r="AE30">
        <v>0</v>
      </c>
      <c r="AF30" s="26"/>
      <c r="AG30">
        <f t="shared" si="2"/>
        <v>15.470702133600001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11.158053000000001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11.89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0.20282286640000005</v>
      </c>
      <c r="AD31">
        <f t="shared" si="1"/>
        <v>22.845230133600001</v>
      </c>
      <c r="AE31">
        <v>0</v>
      </c>
      <c r="AF31" s="26"/>
      <c r="AG31">
        <f t="shared" si="2"/>
        <v>22.845230133600001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11.158053000000001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10.15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0.18751086640000003</v>
      </c>
      <c r="AD32">
        <f t="shared" si="1"/>
        <v>21.120542133600001</v>
      </c>
      <c r="AE32">
        <v>0</v>
      </c>
      <c r="AF32" s="26"/>
      <c r="AG32">
        <f t="shared" si="2"/>
        <v>21.120542133600001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11.158053000000001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12.38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0.20713486640000003</v>
      </c>
      <c r="AD33">
        <f t="shared" si="1"/>
        <v>23.330918133600001</v>
      </c>
      <c r="AE33">
        <v>0</v>
      </c>
      <c r="AF33" s="26"/>
      <c r="AG33">
        <f t="shared" si="2"/>
        <v>23.330918133600001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11.158053000000001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10.06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0.18671886640000002</v>
      </c>
      <c r="AD34">
        <f t="shared" si="1"/>
        <v>21.031334133600001</v>
      </c>
      <c r="AE34">
        <v>0</v>
      </c>
      <c r="AF34" s="26"/>
      <c r="AG34">
        <f t="shared" si="2"/>
        <v>21.031334133600001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11.158053000000001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11.89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0.20282286640000005</v>
      </c>
      <c r="AD35">
        <f t="shared" si="1"/>
        <v>22.845230133600001</v>
      </c>
      <c r="AE35">
        <v>0</v>
      </c>
      <c r="AF35" s="26"/>
      <c r="AG35">
        <f t="shared" si="2"/>
        <v>22.845230133600001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11.158053000000001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11.7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0.20115086639999999</v>
      </c>
      <c r="AD36">
        <f t="shared" si="1"/>
        <v>22.656902133599999</v>
      </c>
      <c r="AE36">
        <v>0</v>
      </c>
      <c r="AF36" s="26"/>
      <c r="AG36">
        <f t="shared" si="2"/>
        <v>22.656902133599999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11.158053000000001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3.48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0.12881486640000001</v>
      </c>
      <c r="AD37">
        <f t="shared" si="1"/>
        <v>14.5092381336</v>
      </c>
      <c r="AE37">
        <v>0</v>
      </c>
      <c r="AF37" s="26"/>
      <c r="AG37">
        <f t="shared" si="2"/>
        <v>14.5092381336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11.158053000000001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12.76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0.21047886640000002</v>
      </c>
      <c r="AD38">
        <f t="shared" si="1"/>
        <v>23.707574133600001</v>
      </c>
      <c r="AE38">
        <v>0</v>
      </c>
      <c r="AF38" s="26"/>
      <c r="AG38">
        <f t="shared" si="2"/>
        <v>23.707574133600001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11.158053000000001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12.38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0.20713486640000003</v>
      </c>
      <c r="AD39">
        <f t="shared" si="1"/>
        <v>23.330918133600001</v>
      </c>
      <c r="AE39">
        <v>0</v>
      </c>
      <c r="AF39" s="26"/>
      <c r="AG39">
        <f t="shared" si="2"/>
        <v>23.330918133600001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11.158053000000001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12.96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0.21223886640000003</v>
      </c>
      <c r="AD40">
        <f t="shared" si="1"/>
        <v>23.905814133600003</v>
      </c>
      <c r="AE40">
        <v>0</v>
      </c>
      <c r="AF40" s="26"/>
      <c r="AG40">
        <f t="shared" si="2"/>
        <v>23.905814133600003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11.158053000000001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11.8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0.20203086640000001</v>
      </c>
      <c r="AD41">
        <f t="shared" si="1"/>
        <v>22.756022133599998</v>
      </c>
      <c r="AE41">
        <v>0</v>
      </c>
      <c r="AF41" s="26"/>
      <c r="AG41">
        <f t="shared" si="2"/>
        <v>22.756022133599998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11.158053000000001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12.09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0.20458286640000001</v>
      </c>
      <c r="AD42">
        <f t="shared" si="1"/>
        <v>23.0434701336</v>
      </c>
      <c r="AE42">
        <v>0</v>
      </c>
      <c r="AF42" s="26"/>
      <c r="AG42">
        <f t="shared" si="2"/>
        <v>23.0434701336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11.158053000000001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10.54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0.19094286640000002</v>
      </c>
      <c r="AD43">
        <f t="shared" si="1"/>
        <v>21.507110133600001</v>
      </c>
      <c r="AE43">
        <v>0</v>
      </c>
      <c r="AF43" s="26"/>
      <c r="AG43">
        <f t="shared" si="2"/>
        <v>21.507110133600001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11.158053000000001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2.9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0.12371086640000002</v>
      </c>
      <c r="AD44">
        <f t="shared" si="1"/>
        <v>13.934342133600001</v>
      </c>
      <c r="AE44">
        <v>0</v>
      </c>
      <c r="AF44" s="26"/>
      <c r="AG44">
        <f t="shared" si="2"/>
        <v>13.934342133600001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11.158053000000001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7.06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0.16031886640000001</v>
      </c>
      <c r="AD45">
        <f t="shared" si="1"/>
        <v>18.0577341336</v>
      </c>
      <c r="AE45">
        <v>0</v>
      </c>
      <c r="AF45" s="26"/>
      <c r="AG45">
        <f t="shared" si="2"/>
        <v>18.0577341336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11.158053000000001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7.06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0.16031886640000001</v>
      </c>
      <c r="AD46">
        <f t="shared" si="1"/>
        <v>18.0577341336</v>
      </c>
      <c r="AE46">
        <v>0</v>
      </c>
      <c r="AF46" s="26"/>
      <c r="AG46">
        <f t="shared" si="2"/>
        <v>18.0577341336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11.158053000000001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11.7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0.20115086639999999</v>
      </c>
      <c r="AD47">
        <f t="shared" si="1"/>
        <v>22.656902133599999</v>
      </c>
      <c r="AE47">
        <v>0</v>
      </c>
      <c r="AF47" s="26"/>
      <c r="AG47">
        <f t="shared" si="2"/>
        <v>22.656902133599999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11.158053000000001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7.25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0.16199086640000004</v>
      </c>
      <c r="AD48">
        <f t="shared" si="1"/>
        <v>18.246062133600002</v>
      </c>
      <c r="AE48">
        <v>0</v>
      </c>
      <c r="AF48" s="26"/>
      <c r="AG48">
        <f t="shared" si="2"/>
        <v>18.246062133600002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11.158053000000001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8.32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0.17140686640000002</v>
      </c>
      <c r="AD49">
        <f t="shared" si="1"/>
        <v>19.306646133600001</v>
      </c>
      <c r="AE49">
        <v>0</v>
      </c>
      <c r="AF49" s="26"/>
      <c r="AG49">
        <f t="shared" si="2"/>
        <v>19.306646133600001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11.158053000000001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9.9600000000000009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0.18583886640000005</v>
      </c>
      <c r="AD50">
        <f t="shared" si="1"/>
        <v>20.932214133600002</v>
      </c>
      <c r="AE50">
        <v>0</v>
      </c>
      <c r="AF50" s="26"/>
      <c r="AG50">
        <f t="shared" si="2"/>
        <v>20.932214133600002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11.158053000000001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5.41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0.1457988664</v>
      </c>
      <c r="AD51">
        <f t="shared" si="1"/>
        <v>16.422254133599999</v>
      </c>
      <c r="AE51">
        <v>0</v>
      </c>
      <c r="AF51" s="26"/>
      <c r="AG51">
        <f t="shared" si="2"/>
        <v>16.422254133599999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10.835468000000001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11.41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0.19576011840000004</v>
      </c>
      <c r="AD52">
        <f t="shared" si="1"/>
        <v>22.049707881600003</v>
      </c>
      <c r="AE52">
        <v>0</v>
      </c>
      <c r="AF52" s="26"/>
      <c r="AG52">
        <f t="shared" si="2"/>
        <v>22.049707881600003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10.835468000000001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8.0299999999999994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0.1660161184</v>
      </c>
      <c r="AD53">
        <f t="shared" si="1"/>
        <v>18.699451881599998</v>
      </c>
      <c r="AE53">
        <v>0</v>
      </c>
      <c r="AF53" s="26"/>
      <c r="AG53">
        <f t="shared" si="2"/>
        <v>18.699451881599998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10.835468000000001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12.57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0.20596811840000001</v>
      </c>
      <c r="AD54">
        <f t="shared" si="1"/>
        <v>23.199499881599998</v>
      </c>
      <c r="AE54">
        <v>0</v>
      </c>
      <c r="AF54" s="26"/>
      <c r="AG54">
        <f t="shared" si="2"/>
        <v>23.199499881599998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10.835468000000001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9.9600000000000009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0.18300011839999999</v>
      </c>
      <c r="AD55">
        <f t="shared" si="1"/>
        <v>20.612467881600001</v>
      </c>
      <c r="AE55">
        <v>0</v>
      </c>
      <c r="AF55" s="26"/>
      <c r="AG55">
        <f t="shared" si="2"/>
        <v>20.612467881600001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10.835468000000001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9.77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0.18132811840000002</v>
      </c>
      <c r="AD56">
        <f t="shared" si="1"/>
        <v>20.424139881600002</v>
      </c>
      <c r="AE56">
        <v>0</v>
      </c>
      <c r="AF56" s="26"/>
      <c r="AG56">
        <f t="shared" si="2"/>
        <v>20.424139881600002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10.835468000000001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10.83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0.19408811840000001</v>
      </c>
      <c r="AD57">
        <f t="shared" si="1"/>
        <v>21.861379881600001</v>
      </c>
      <c r="AE57">
        <v>0</v>
      </c>
      <c r="AF57" s="26"/>
      <c r="AG57">
        <f t="shared" si="2"/>
        <v>21.861379881600001</v>
      </c>
      <c r="AI57" s="75">
        <f>PXIL!M57</f>
        <v>0</v>
      </c>
      <c r="AJ57" s="75">
        <f>PXIL!S57</f>
        <v>0</v>
      </c>
      <c r="AK57" s="75">
        <f>RTM_IEX!M57</f>
        <v>0.39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10.835468000000001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1.93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0.1148881184</v>
      </c>
      <c r="AD58">
        <f t="shared" si="1"/>
        <v>12.9405798816</v>
      </c>
      <c r="AE58">
        <v>0</v>
      </c>
      <c r="AF58" s="26"/>
      <c r="AG58">
        <f t="shared" si="2"/>
        <v>12.9405798816</v>
      </c>
      <c r="AI58" s="75">
        <f>PXIL!M58</f>
        <v>0</v>
      </c>
      <c r="AJ58" s="75">
        <f>PXIL!S58</f>
        <v>0</v>
      </c>
      <c r="AK58" s="75">
        <f>RTM_IEX!M58</f>
        <v>0.28999999999999998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10.835468000000001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7.74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0.16601611840000002</v>
      </c>
      <c r="AD59">
        <f t="shared" si="1"/>
        <v>18.699451881599998</v>
      </c>
      <c r="AE59">
        <v>0</v>
      </c>
      <c r="AF59" s="26"/>
      <c r="AG59">
        <f t="shared" si="2"/>
        <v>18.699451881599998</v>
      </c>
      <c r="AI59" s="75">
        <f>PXIL!M59</f>
        <v>0</v>
      </c>
      <c r="AJ59" s="75">
        <f>PXIL!S59</f>
        <v>0</v>
      </c>
      <c r="AK59" s="75">
        <f>RTM_IEX!M59</f>
        <v>0.28999999999999998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10.835468000000001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10.25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0.18810411839999999</v>
      </c>
      <c r="AD60">
        <f t="shared" si="1"/>
        <v>21.1873638816</v>
      </c>
      <c r="AE60">
        <v>0</v>
      </c>
      <c r="AF60" s="26"/>
      <c r="AG60">
        <f t="shared" si="2"/>
        <v>21.1873638816</v>
      </c>
      <c r="AI60" s="75">
        <f>PXIL!M60</f>
        <v>0</v>
      </c>
      <c r="AJ60" s="75">
        <f>PXIL!S60</f>
        <v>0</v>
      </c>
      <c r="AK60" s="75">
        <f>RTM_IEX!M60</f>
        <v>0.28999999999999998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10.835468000000001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10.54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0.19065611839999999</v>
      </c>
      <c r="AD61">
        <f t="shared" si="1"/>
        <v>21.474811881599997</v>
      </c>
      <c r="AE61">
        <v>0</v>
      </c>
      <c r="AF61" s="26"/>
      <c r="AG61">
        <f t="shared" si="2"/>
        <v>21.474811881599997</v>
      </c>
      <c r="AI61" s="75">
        <f>PXIL!M61</f>
        <v>0</v>
      </c>
      <c r="AJ61" s="75">
        <f>PXIL!S61</f>
        <v>0</v>
      </c>
      <c r="AK61" s="75">
        <f>RTM_IEX!M61</f>
        <v>0.28999999999999998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10.835468000000001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10.64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0.19153611840000001</v>
      </c>
      <c r="AD62">
        <f t="shared" si="1"/>
        <v>21.5739318816</v>
      </c>
      <c r="AE62">
        <v>0</v>
      </c>
      <c r="AF62" s="26"/>
      <c r="AG62">
        <f t="shared" si="2"/>
        <v>21.5739318816</v>
      </c>
      <c r="AI62" s="75">
        <f>PXIL!M62</f>
        <v>0</v>
      </c>
      <c r="AJ62" s="75">
        <f>PXIL!S62</f>
        <v>0</v>
      </c>
      <c r="AK62" s="75">
        <f>RTM_IEX!M62</f>
        <v>0.28999999999999998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10.835468000000001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9.2799999999999994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0.1795681184</v>
      </c>
      <c r="AD63">
        <f t="shared" si="1"/>
        <v>20.2258998816</v>
      </c>
      <c r="AE63">
        <v>0</v>
      </c>
      <c r="AF63" s="26"/>
      <c r="AG63">
        <f t="shared" si="2"/>
        <v>20.2258998816</v>
      </c>
      <c r="AI63" s="75">
        <f>PXIL!M63</f>
        <v>0</v>
      </c>
      <c r="AJ63" s="75">
        <f>PXIL!S63</f>
        <v>0</v>
      </c>
      <c r="AK63" s="75">
        <f>RTM_IEX!M63</f>
        <v>0.28999999999999998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10.835468000000001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11.6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0.19998411840000002</v>
      </c>
      <c r="AD64">
        <f t="shared" si="1"/>
        <v>22.5254838816</v>
      </c>
      <c r="AE64">
        <v>0</v>
      </c>
      <c r="AF64" s="26"/>
      <c r="AG64">
        <f t="shared" si="2"/>
        <v>22.5254838816</v>
      </c>
      <c r="AI64" s="75">
        <f>PXIL!M64</f>
        <v>0</v>
      </c>
      <c r="AJ64" s="75">
        <f>PXIL!S64</f>
        <v>0</v>
      </c>
      <c r="AK64" s="75">
        <f>RTM_IEX!M64</f>
        <v>0.28999999999999998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10.835468000000001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4.0599999999999996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0.13363211840000003</v>
      </c>
      <c r="AD65">
        <f t="shared" si="1"/>
        <v>15.051835881600001</v>
      </c>
      <c r="AE65">
        <v>0</v>
      </c>
      <c r="AF65" s="26"/>
      <c r="AG65">
        <f t="shared" si="2"/>
        <v>15.051835881600001</v>
      </c>
      <c r="AI65" s="75">
        <f>PXIL!M65</f>
        <v>0</v>
      </c>
      <c r="AJ65" s="75">
        <f>PXIL!S65</f>
        <v>0</v>
      </c>
      <c r="AK65" s="75">
        <f>RTM_IEX!M65</f>
        <v>0.28999999999999998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10.835468000000001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11.7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0.20086411840000001</v>
      </c>
      <c r="AD66">
        <f t="shared" si="1"/>
        <v>22.624603881600002</v>
      </c>
      <c r="AE66">
        <v>0</v>
      </c>
      <c r="AF66" s="26"/>
      <c r="AG66">
        <f t="shared" si="2"/>
        <v>22.624603881600002</v>
      </c>
      <c r="AI66" s="75">
        <f>PXIL!M66</f>
        <v>0</v>
      </c>
      <c r="AJ66" s="75">
        <f>PXIL!S66</f>
        <v>0</v>
      </c>
      <c r="AK66" s="75">
        <f>RTM_IEX!M66</f>
        <v>0.28999999999999998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10.835468000000001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11.89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0.20253611839999999</v>
      </c>
      <c r="AD67">
        <f t="shared" si="1"/>
        <v>22.812931881599997</v>
      </c>
      <c r="AE67">
        <v>0</v>
      </c>
      <c r="AF67" s="26"/>
      <c r="AG67">
        <f t="shared" si="2"/>
        <v>22.812931881599997</v>
      </c>
      <c r="AI67" s="75">
        <f>PXIL!M67</f>
        <v>0</v>
      </c>
      <c r="AJ67" s="75">
        <f>PXIL!S67</f>
        <v>0</v>
      </c>
      <c r="AK67" s="75">
        <f>RTM_IEX!M67</f>
        <v>0.28999999999999998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10.835468000000001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12.96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0.2119521184</v>
      </c>
      <c r="AD68">
        <f t="shared" ref="AD68:AD98" si="4">SUM(B68:AB68,AI68:AR68)-AC68</f>
        <v>23.873515881599999</v>
      </c>
      <c r="AE68">
        <v>0</v>
      </c>
      <c r="AF68" s="26"/>
      <c r="AG68">
        <f t="shared" ref="AG68:AG98" si="5">SUM(AD68:AF68)</f>
        <v>23.873515881599999</v>
      </c>
      <c r="AI68" s="75">
        <f>PXIL!M68</f>
        <v>0</v>
      </c>
      <c r="AJ68" s="75">
        <f>PXIL!S68</f>
        <v>0</v>
      </c>
      <c r="AK68" s="75">
        <f>RTM_IEX!M68</f>
        <v>0.28999999999999998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10.835468000000001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12.96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0.2119521184</v>
      </c>
      <c r="AD69">
        <f t="shared" si="4"/>
        <v>23.873515881599999</v>
      </c>
      <c r="AE69">
        <v>0</v>
      </c>
      <c r="AF69" s="26"/>
      <c r="AG69">
        <f t="shared" si="5"/>
        <v>23.873515881599999</v>
      </c>
      <c r="AI69" s="75">
        <f>PXIL!M69</f>
        <v>0</v>
      </c>
      <c r="AJ69" s="75">
        <f>PXIL!S69</f>
        <v>0</v>
      </c>
      <c r="AK69" s="75">
        <f>RTM_IEX!M69</f>
        <v>0.28999999999999998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10.835468000000001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11.99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0.20341611840000001</v>
      </c>
      <c r="AD70">
        <f t="shared" si="4"/>
        <v>22.9120518816</v>
      </c>
      <c r="AE70">
        <v>0</v>
      </c>
      <c r="AF70" s="26"/>
      <c r="AG70">
        <f t="shared" si="5"/>
        <v>22.9120518816</v>
      </c>
      <c r="AI70" s="75">
        <f>PXIL!M70</f>
        <v>0</v>
      </c>
      <c r="AJ70" s="75">
        <f>PXIL!S70</f>
        <v>0</v>
      </c>
      <c r="AK70" s="75">
        <f>RTM_IEX!M70</f>
        <v>0.28999999999999998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10.835468000000001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12.96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0.2119521184</v>
      </c>
      <c r="AD71">
        <f t="shared" si="4"/>
        <v>23.873515881599999</v>
      </c>
      <c r="AE71">
        <v>0</v>
      </c>
      <c r="AF71" s="26"/>
      <c r="AG71">
        <f t="shared" si="5"/>
        <v>23.873515881599999</v>
      </c>
      <c r="AI71" s="75">
        <f>PXIL!M71</f>
        <v>0</v>
      </c>
      <c r="AJ71" s="75">
        <f>PXIL!S71</f>
        <v>0</v>
      </c>
      <c r="AK71" s="75">
        <f>RTM_IEX!M71</f>
        <v>0.28999999999999998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10.835468000000001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6.57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0.1557201184</v>
      </c>
      <c r="AD72">
        <f t="shared" si="4"/>
        <v>17.539747881599997</v>
      </c>
      <c r="AE72">
        <v>0</v>
      </c>
      <c r="AF72" s="26"/>
      <c r="AG72">
        <f t="shared" si="5"/>
        <v>17.539747881599997</v>
      </c>
      <c r="AI72" s="75">
        <f>PXIL!M72</f>
        <v>0</v>
      </c>
      <c r="AJ72" s="75">
        <f>PXIL!S72</f>
        <v>0</v>
      </c>
      <c r="AK72" s="75">
        <f>RTM_IEX!M72</f>
        <v>0.28999999999999998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10.835468000000001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12.57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0.2094001184</v>
      </c>
      <c r="AD73">
        <f t="shared" si="4"/>
        <v>23.586067881599998</v>
      </c>
      <c r="AE73">
        <v>0</v>
      </c>
      <c r="AF73" s="26"/>
      <c r="AG73">
        <f t="shared" si="5"/>
        <v>23.586067881599998</v>
      </c>
      <c r="AI73" s="75">
        <f>PXIL!M73</f>
        <v>0</v>
      </c>
      <c r="AJ73" s="75">
        <f>PXIL!S73</f>
        <v>0</v>
      </c>
      <c r="AK73" s="75">
        <f>RTM_IEX!M73</f>
        <v>0.39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10.835468000000001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10.44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0.1897761184</v>
      </c>
      <c r="AD74">
        <f t="shared" si="4"/>
        <v>21.375691881599998</v>
      </c>
      <c r="AE74">
        <v>0</v>
      </c>
      <c r="AF74" s="26"/>
      <c r="AG74">
        <f t="shared" si="5"/>
        <v>21.375691881599998</v>
      </c>
      <c r="AI74" s="75">
        <f>PXIL!M74</f>
        <v>0</v>
      </c>
      <c r="AJ74" s="75">
        <f>PXIL!S74</f>
        <v>0</v>
      </c>
      <c r="AK74" s="75">
        <f>RTM_IEX!M74</f>
        <v>0.28999999999999998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10.835468000000001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12.96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0.2119521184</v>
      </c>
      <c r="AD75">
        <f t="shared" si="4"/>
        <v>23.873515881599999</v>
      </c>
      <c r="AE75">
        <v>0</v>
      </c>
      <c r="AF75" s="26"/>
      <c r="AG75">
        <f t="shared" si="5"/>
        <v>23.873515881599999</v>
      </c>
      <c r="AI75" s="75">
        <f>PXIL!M75</f>
        <v>0</v>
      </c>
      <c r="AJ75" s="75">
        <f>PXIL!S75</f>
        <v>0</v>
      </c>
      <c r="AK75" s="75">
        <f>RTM_IEX!M75</f>
        <v>0.28999999999999998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10.835468000000001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11.31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0.19743211840000002</v>
      </c>
      <c r="AD76">
        <f t="shared" si="4"/>
        <v>22.238035881600002</v>
      </c>
      <c r="AE76">
        <v>0</v>
      </c>
      <c r="AF76" s="26"/>
      <c r="AG76">
        <f t="shared" si="5"/>
        <v>22.238035881600002</v>
      </c>
      <c r="AI76" s="75">
        <f>PXIL!M76</f>
        <v>0</v>
      </c>
      <c r="AJ76" s="75">
        <f>PXIL!S76</f>
        <v>0</v>
      </c>
      <c r="AK76" s="75">
        <f>RTM_IEX!M76</f>
        <v>0.28999999999999998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10.835468000000001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8.36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0.1769281184</v>
      </c>
      <c r="AD77">
        <f t="shared" si="4"/>
        <v>19.928539881599999</v>
      </c>
      <c r="AE77">
        <v>0</v>
      </c>
      <c r="AF77" s="26"/>
      <c r="AG77">
        <f t="shared" si="5"/>
        <v>19.928539881599999</v>
      </c>
      <c r="AI77" s="75">
        <f>PXIL!M77</f>
        <v>0</v>
      </c>
      <c r="AJ77" s="75">
        <f>PXIL!S77</f>
        <v>0</v>
      </c>
      <c r="AK77" s="75">
        <f>RTM_IEX!M77</f>
        <v>0.91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10.835468000000001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5.27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0.16733611840000001</v>
      </c>
      <c r="AD78">
        <f t="shared" si="4"/>
        <v>18.848131881600001</v>
      </c>
      <c r="AE78">
        <v>0</v>
      </c>
      <c r="AF78" s="26"/>
      <c r="AG78">
        <f t="shared" si="5"/>
        <v>18.848131881600001</v>
      </c>
      <c r="AI78" s="75">
        <f>PXIL!M78</f>
        <v>0</v>
      </c>
      <c r="AJ78" s="75">
        <f>PXIL!S78</f>
        <v>0</v>
      </c>
      <c r="AK78" s="75">
        <f>RTM_IEX!M78</f>
        <v>2.91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10.835468000000001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0.53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0.1020401184</v>
      </c>
      <c r="AD79">
        <f t="shared" si="4"/>
        <v>11.493427881600001</v>
      </c>
      <c r="AE79">
        <v>0</v>
      </c>
      <c r="AF79" s="26"/>
      <c r="AG79">
        <f t="shared" si="5"/>
        <v>11.493427881600001</v>
      </c>
      <c r="AI79" s="75">
        <f>PXIL!M79</f>
        <v>0</v>
      </c>
      <c r="AJ79" s="75">
        <f>PXIL!S79</f>
        <v>0</v>
      </c>
      <c r="AK79" s="75">
        <f>RTM_IEX!M79</f>
        <v>0.23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10.835468000000001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7.31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0.17420011840000002</v>
      </c>
      <c r="AD80">
        <f t="shared" si="4"/>
        <v>19.621267881599998</v>
      </c>
      <c r="AE80">
        <v>0</v>
      </c>
      <c r="AF80" s="26"/>
      <c r="AG80">
        <f t="shared" si="5"/>
        <v>19.621267881599998</v>
      </c>
      <c r="AI80" s="75">
        <f>PXIL!M80</f>
        <v>0</v>
      </c>
      <c r="AJ80" s="75">
        <f>PXIL!S80</f>
        <v>0</v>
      </c>
      <c r="AK80" s="75">
        <f>RTM_IEX!M80</f>
        <v>1.65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10.835468000000001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8.99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0.19276811840000002</v>
      </c>
      <c r="AD81">
        <f t="shared" si="4"/>
        <v>21.712699881599999</v>
      </c>
      <c r="AE81">
        <v>0</v>
      </c>
      <c r="AF81" s="26"/>
      <c r="AG81">
        <f t="shared" si="5"/>
        <v>21.712699881599999</v>
      </c>
      <c r="AI81" s="75">
        <f>PXIL!M81</f>
        <v>0</v>
      </c>
      <c r="AJ81" s="75">
        <f>PXIL!S81</f>
        <v>0</v>
      </c>
      <c r="AK81" s="75">
        <f>RTM_IEX!M81</f>
        <v>2.08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10.835468000000001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12.71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0.20966411840000002</v>
      </c>
      <c r="AD82">
        <f t="shared" si="4"/>
        <v>23.615803881600002</v>
      </c>
      <c r="AE82">
        <v>0</v>
      </c>
      <c r="AF82" s="26"/>
      <c r="AG82">
        <f t="shared" si="5"/>
        <v>23.615803881600002</v>
      </c>
      <c r="AI82" s="75">
        <f>PXIL!M82</f>
        <v>0</v>
      </c>
      <c r="AJ82" s="75">
        <f>PXIL!S82</f>
        <v>0</v>
      </c>
      <c r="AK82" s="75">
        <f>RTM_IEX!M82</f>
        <v>0.28000000000000003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10.835468000000001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12.95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0.21098411840000003</v>
      </c>
      <c r="AD83">
        <f t="shared" si="4"/>
        <v>23.764483881600004</v>
      </c>
      <c r="AE83">
        <v>0</v>
      </c>
      <c r="AF83" s="26"/>
      <c r="AG83">
        <f t="shared" si="5"/>
        <v>23.764483881600004</v>
      </c>
      <c r="AI83" s="75">
        <f>PXIL!M83</f>
        <v>0</v>
      </c>
      <c r="AJ83" s="75">
        <f>PXIL!S83</f>
        <v>0</v>
      </c>
      <c r="AK83" s="75">
        <f>RTM_IEX!M83</f>
        <v>0.19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10.835468000000001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12.96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0.21116011840000001</v>
      </c>
      <c r="AD84">
        <f t="shared" si="4"/>
        <v>23.7843078816</v>
      </c>
      <c r="AE84">
        <v>0</v>
      </c>
      <c r="AF84" s="26"/>
      <c r="AG84">
        <f t="shared" si="5"/>
        <v>23.7843078816</v>
      </c>
      <c r="AI84" s="75">
        <f>PXIL!M84</f>
        <v>0</v>
      </c>
      <c r="AJ84" s="75">
        <f>PXIL!S84</f>
        <v>0</v>
      </c>
      <c r="AK84" s="75">
        <f>RTM_IEX!M84</f>
        <v>0.2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10.835468000000001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12.96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0.2119521184</v>
      </c>
      <c r="AD85">
        <f t="shared" si="4"/>
        <v>23.873515881599999</v>
      </c>
      <c r="AE85">
        <v>0</v>
      </c>
      <c r="AF85" s="26"/>
      <c r="AG85">
        <f t="shared" si="5"/>
        <v>23.873515881599999</v>
      </c>
      <c r="AI85" s="75">
        <f>PXIL!M85</f>
        <v>0</v>
      </c>
      <c r="AJ85" s="75">
        <f>PXIL!S85</f>
        <v>0</v>
      </c>
      <c r="AK85" s="75">
        <f>RTM_IEX!M85</f>
        <v>0.28999999999999998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10.835468000000001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5.22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0.14384011840000002</v>
      </c>
      <c r="AD86">
        <f t="shared" si="4"/>
        <v>16.2016278816</v>
      </c>
      <c r="AE86">
        <v>0</v>
      </c>
      <c r="AF86" s="26"/>
      <c r="AG86">
        <f t="shared" si="5"/>
        <v>16.2016278816</v>
      </c>
      <c r="AI86" s="75">
        <f>PXIL!M86</f>
        <v>0</v>
      </c>
      <c r="AJ86" s="75">
        <f>PXIL!S86</f>
        <v>0</v>
      </c>
      <c r="AK86" s="75">
        <f>RTM_IEX!M86</f>
        <v>0.28999999999999998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10.835468000000001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11.03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0.1949681184</v>
      </c>
      <c r="AD87">
        <f t="shared" si="4"/>
        <v>21.960499881600001</v>
      </c>
      <c r="AE87">
        <v>0</v>
      </c>
      <c r="AF87" s="26"/>
      <c r="AG87">
        <f t="shared" si="5"/>
        <v>21.960499881600001</v>
      </c>
      <c r="AI87" s="75">
        <f>PXIL!M87</f>
        <v>0</v>
      </c>
      <c r="AJ87" s="75">
        <f>PXIL!S87</f>
        <v>0</v>
      </c>
      <c r="AK87" s="75">
        <f>RTM_IEX!M87</f>
        <v>0.28999999999999998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10.835468000000001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12.57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0.20852011840000001</v>
      </c>
      <c r="AD88">
        <f t="shared" si="4"/>
        <v>23.486947881599999</v>
      </c>
      <c r="AE88">
        <v>0</v>
      </c>
      <c r="AF88" s="26"/>
      <c r="AG88">
        <f t="shared" si="5"/>
        <v>23.486947881599999</v>
      </c>
      <c r="AI88" s="75">
        <f>PXIL!M88</f>
        <v>0</v>
      </c>
      <c r="AJ88" s="75">
        <f>PXIL!S88</f>
        <v>0</v>
      </c>
      <c r="AK88" s="75">
        <f>RTM_IEX!M88</f>
        <v>0.28999999999999998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10.835468000000001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11.8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0.20174411840000003</v>
      </c>
      <c r="AD89">
        <f t="shared" si="4"/>
        <v>22.723723881600002</v>
      </c>
      <c r="AE89">
        <v>0</v>
      </c>
      <c r="AF89" s="26"/>
      <c r="AG89">
        <f t="shared" si="5"/>
        <v>22.723723881600002</v>
      </c>
      <c r="AI89" s="75">
        <f>PXIL!M89</f>
        <v>0</v>
      </c>
      <c r="AJ89" s="75">
        <f>PXIL!S89</f>
        <v>0</v>
      </c>
      <c r="AK89" s="75">
        <f>RTM_IEX!M89</f>
        <v>0.28999999999999998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10.835468000000001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10.06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0.18643211840000001</v>
      </c>
      <c r="AD90">
        <f t="shared" si="4"/>
        <v>20.999035881600001</v>
      </c>
      <c r="AE90">
        <v>0</v>
      </c>
      <c r="AF90" s="26"/>
      <c r="AG90">
        <f t="shared" si="5"/>
        <v>20.999035881600001</v>
      </c>
      <c r="AI90" s="75">
        <f>PXIL!M90</f>
        <v>0</v>
      </c>
      <c r="AJ90" s="75">
        <f>PXIL!S90</f>
        <v>0</v>
      </c>
      <c r="AK90" s="75">
        <f>RTM_IEX!M90</f>
        <v>0.28999999999999998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10.835468000000001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8.9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0.17622411840000002</v>
      </c>
      <c r="AD91">
        <f t="shared" si="4"/>
        <v>19.8492438816</v>
      </c>
      <c r="AE91">
        <v>0</v>
      </c>
      <c r="AF91" s="26"/>
      <c r="AG91">
        <f t="shared" si="5"/>
        <v>19.8492438816</v>
      </c>
      <c r="AI91" s="75">
        <f>PXIL!M91</f>
        <v>0</v>
      </c>
      <c r="AJ91" s="75">
        <f>PXIL!S91</f>
        <v>0</v>
      </c>
      <c r="AK91" s="75">
        <f>RTM_IEX!M91</f>
        <v>0.28999999999999998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10.835468000000001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11.51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0.19919211840000001</v>
      </c>
      <c r="AD92">
        <f t="shared" si="4"/>
        <v>22.4362758816</v>
      </c>
      <c r="AE92">
        <v>0</v>
      </c>
      <c r="AF92" s="26"/>
      <c r="AG92">
        <f t="shared" si="5"/>
        <v>22.4362758816</v>
      </c>
      <c r="AI92" s="75">
        <f>PXIL!M92</f>
        <v>0</v>
      </c>
      <c r="AJ92" s="75">
        <f>PXIL!S92</f>
        <v>0</v>
      </c>
      <c r="AK92" s="75">
        <f>RTM_IEX!M92</f>
        <v>0.28999999999999998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10.835468000000001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1.93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0.11576811840000001</v>
      </c>
      <c r="AD93">
        <f t="shared" si="4"/>
        <v>13.039699881600001</v>
      </c>
      <c r="AE93">
        <v>0</v>
      </c>
      <c r="AF93" s="26"/>
      <c r="AG93">
        <f t="shared" si="5"/>
        <v>13.039699881600001</v>
      </c>
      <c r="AI93" s="75">
        <f>PXIL!M93</f>
        <v>0</v>
      </c>
      <c r="AJ93" s="75">
        <f>PXIL!S93</f>
        <v>0</v>
      </c>
      <c r="AK93" s="75">
        <f>RTM_IEX!M93</f>
        <v>0.39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10.835468000000001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8.41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0.17191211840000004</v>
      </c>
      <c r="AD94">
        <f t="shared" si="4"/>
        <v>19.3635558816</v>
      </c>
      <c r="AE94">
        <v>0</v>
      </c>
      <c r="AF94" s="26"/>
      <c r="AG94">
        <f t="shared" si="5"/>
        <v>19.3635558816</v>
      </c>
      <c r="AI94" s="75">
        <f>PXIL!M94</f>
        <v>0</v>
      </c>
      <c r="AJ94" s="75">
        <f>PXIL!S94</f>
        <v>0</v>
      </c>
      <c r="AK94" s="75">
        <f>RTM_IEX!M94</f>
        <v>0.28999999999999998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10.835468000000001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9.48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0.18132811840000004</v>
      </c>
      <c r="AD95">
        <f t="shared" si="4"/>
        <v>20.424139881600002</v>
      </c>
      <c r="AE95">
        <v>0</v>
      </c>
      <c r="AF95" s="26"/>
      <c r="AG95">
        <f t="shared" si="5"/>
        <v>20.424139881600002</v>
      </c>
      <c r="AI95" s="75">
        <f>PXIL!M95</f>
        <v>0</v>
      </c>
      <c r="AJ95" s="75">
        <f>PXIL!S95</f>
        <v>0</v>
      </c>
      <c r="AK95" s="75">
        <f>RTM_IEX!M95</f>
        <v>0.28999999999999998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10.835468000000001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6.57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0.15660011839999999</v>
      </c>
      <c r="AD96">
        <f t="shared" si="4"/>
        <v>17.6388678816</v>
      </c>
      <c r="AE96">
        <v>0</v>
      </c>
      <c r="AF96" s="26"/>
      <c r="AG96">
        <f t="shared" si="5"/>
        <v>17.6388678816</v>
      </c>
      <c r="AI96" s="75">
        <f>PXIL!M96</f>
        <v>0</v>
      </c>
      <c r="AJ96" s="75">
        <f>PXIL!S96</f>
        <v>0</v>
      </c>
      <c r="AK96" s="75">
        <f>RTM_IEX!M96</f>
        <v>0.39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10.835468000000001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5.12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0.1429601184</v>
      </c>
      <c r="AD97">
        <f t="shared" si="4"/>
        <v>16.102507881599998</v>
      </c>
      <c r="AE97">
        <v>0</v>
      </c>
      <c r="AF97" s="26"/>
      <c r="AG97">
        <f t="shared" si="5"/>
        <v>16.102507881599998</v>
      </c>
      <c r="AI97" s="75">
        <f>PXIL!M97</f>
        <v>0</v>
      </c>
      <c r="AJ97" s="75">
        <f>PXIL!S97</f>
        <v>0</v>
      </c>
      <c r="AK97" s="75">
        <f>RTM_IEX!M97</f>
        <v>0.28999999999999998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10.835468000000001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4.6399999999999997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0.1387361184</v>
      </c>
      <c r="AD98">
        <f t="shared" si="4"/>
        <v>15.626731881599998</v>
      </c>
      <c r="AE98">
        <v>0</v>
      </c>
      <c r="AF98" s="26"/>
      <c r="AG98">
        <f t="shared" si="5"/>
        <v>15.626731881599998</v>
      </c>
      <c r="AI98" s="75">
        <f>PXIL!M98</f>
        <v>0</v>
      </c>
      <c r="AJ98" s="75">
        <f>PXIL!S98</f>
        <v>0</v>
      </c>
      <c r="AK98" s="75">
        <f>RTM_IEX!M98</f>
        <v>0.28999999999999998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0.26313333474999989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0.20563250000000005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4.1663013457999987E-3</v>
      </c>
      <c r="AD99">
        <f t="shared" si="6"/>
        <v>0.46927703340420013</v>
      </c>
      <c r="AE99">
        <f t="shared" ref="AE99:AR99" si="8">SUM(AE3:AE98)/4000</f>
        <v>0</v>
      </c>
      <c r="AG99">
        <f t="shared" si="8"/>
        <v>0.46927703340420013</v>
      </c>
      <c r="AI99">
        <f t="shared" si="8"/>
        <v>0</v>
      </c>
      <c r="AJ99">
        <f t="shared" si="8"/>
        <v>0</v>
      </c>
      <c r="AK99">
        <f t="shared" si="8"/>
        <v>4.6774999999999976E-3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44823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'[1]19'!B5</f>
        <v>120</v>
      </c>
      <c r="C3" s="16">
        <f>'[1]19'!C5</f>
        <v>0</v>
      </c>
      <c r="D3" s="16">
        <f>'[1]19'!D5</f>
        <v>200</v>
      </c>
      <c r="E3" s="16">
        <f>'[1]19'!E5</f>
        <v>0</v>
      </c>
      <c r="F3" s="15">
        <f>SUM(B3:E3)</f>
        <v>320</v>
      </c>
      <c r="G3" s="15">
        <f>'[1]19'!H5</f>
        <v>120</v>
      </c>
      <c r="H3" s="16">
        <f>'[1]19'!I5</f>
        <v>0</v>
      </c>
      <c r="I3" s="16">
        <f>'[1]19'!J5</f>
        <v>33</v>
      </c>
      <c r="J3" s="16">
        <f>'[1]19'!K5</f>
        <v>0</v>
      </c>
      <c r="K3" s="15">
        <f>SUM(G3:J3)</f>
        <v>153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33</v>
      </c>
      <c r="P3" s="16">
        <f t="shared" ref="P3:P34" si="3">IF($L3=1,J3,IF(AND($L3=0.985,J3&gt;0.985*E3),E3*0.985,IF(AND($L3=0.965,J3&gt;0.965*E3),0.965*E3,J3)))</f>
        <v>0</v>
      </c>
      <c r="Q3" s="17">
        <f>SUM(M3:P3)</f>
        <v>153</v>
      </c>
    </row>
    <row r="4" spans="1:18">
      <c r="A4" s="8" t="s">
        <v>46</v>
      </c>
      <c r="B4" s="15">
        <f>'[1]19'!B6</f>
        <v>120</v>
      </c>
      <c r="C4" s="16">
        <f>'[1]19'!C6</f>
        <v>0</v>
      </c>
      <c r="D4" s="16">
        <f>'[1]19'!D6</f>
        <v>200</v>
      </c>
      <c r="E4" s="16">
        <f>'[1]19'!E6</f>
        <v>0</v>
      </c>
      <c r="F4" s="15">
        <f>SUM(B4:E4)</f>
        <v>320</v>
      </c>
      <c r="G4" s="15">
        <f>'[1]19'!H6</f>
        <v>120</v>
      </c>
      <c r="H4" s="16">
        <f>'[1]19'!I6</f>
        <v>0</v>
      </c>
      <c r="I4" s="16">
        <f>'[1]19'!J6</f>
        <v>33</v>
      </c>
      <c r="J4" s="16">
        <f>'[1]19'!K6</f>
        <v>0</v>
      </c>
      <c r="K4" s="15">
        <f t="shared" ref="K4:K67" si="4">SUM(G4:J4)</f>
        <v>153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33</v>
      </c>
      <c r="P4" s="16">
        <f t="shared" si="3"/>
        <v>0</v>
      </c>
      <c r="Q4" s="17">
        <f t="shared" ref="Q4:Q67" si="5">SUM(M4:P4)</f>
        <v>153</v>
      </c>
    </row>
    <row r="5" spans="1:18">
      <c r="A5" s="8" t="s">
        <v>47</v>
      </c>
      <c r="B5" s="15">
        <f>'[1]19'!B7</f>
        <v>120</v>
      </c>
      <c r="C5" s="16">
        <f>'[1]19'!C7</f>
        <v>0</v>
      </c>
      <c r="D5" s="16">
        <f>'[1]19'!D7</f>
        <v>200</v>
      </c>
      <c r="E5" s="16">
        <f>'[1]19'!E7</f>
        <v>0</v>
      </c>
      <c r="F5" s="15">
        <f t="shared" ref="F5:F68" si="6">SUM(B5:E5)</f>
        <v>320</v>
      </c>
      <c r="G5" s="15">
        <f>'[1]19'!H7</f>
        <v>120</v>
      </c>
      <c r="H5" s="16">
        <f>'[1]19'!I7</f>
        <v>0</v>
      </c>
      <c r="I5" s="16">
        <f>'[1]19'!J7</f>
        <v>33</v>
      </c>
      <c r="J5" s="16">
        <f>'[1]19'!K7</f>
        <v>0</v>
      </c>
      <c r="K5" s="15">
        <f t="shared" si="4"/>
        <v>153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33</v>
      </c>
      <c r="P5" s="16">
        <f t="shared" si="3"/>
        <v>0</v>
      </c>
      <c r="Q5" s="17">
        <f t="shared" si="5"/>
        <v>153</v>
      </c>
      <c r="R5" s="168"/>
    </row>
    <row r="6" spans="1:18">
      <c r="A6" s="8" t="s">
        <v>48</v>
      </c>
      <c r="B6" s="15">
        <f>'[1]19'!B8</f>
        <v>120</v>
      </c>
      <c r="C6" s="16">
        <f>'[1]19'!C8</f>
        <v>0</v>
      </c>
      <c r="D6" s="16">
        <f>'[1]19'!D8</f>
        <v>200</v>
      </c>
      <c r="E6" s="16">
        <f>'[1]19'!E8</f>
        <v>0</v>
      </c>
      <c r="F6" s="15">
        <f t="shared" si="6"/>
        <v>320</v>
      </c>
      <c r="G6" s="15">
        <f>'[1]19'!H8</f>
        <v>120</v>
      </c>
      <c r="H6" s="16">
        <f>'[1]19'!I8</f>
        <v>0</v>
      </c>
      <c r="I6" s="16">
        <f>'[1]19'!J8</f>
        <v>33</v>
      </c>
      <c r="J6" s="16">
        <f>'[1]19'!K8</f>
        <v>0</v>
      </c>
      <c r="K6" s="15">
        <f t="shared" si="4"/>
        <v>153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33</v>
      </c>
      <c r="P6" s="16">
        <f t="shared" si="3"/>
        <v>0</v>
      </c>
      <c r="Q6" s="17">
        <f t="shared" si="5"/>
        <v>153</v>
      </c>
    </row>
    <row r="7" spans="1:18">
      <c r="A7" s="8" t="s">
        <v>49</v>
      </c>
      <c r="B7" s="15">
        <f>'[1]19'!B9</f>
        <v>120</v>
      </c>
      <c r="C7" s="16">
        <f>'[1]19'!C9</f>
        <v>0</v>
      </c>
      <c r="D7" s="16">
        <f>'[1]19'!D9</f>
        <v>200</v>
      </c>
      <c r="E7" s="16">
        <f>'[1]19'!E9</f>
        <v>0</v>
      </c>
      <c r="F7" s="15">
        <f t="shared" si="6"/>
        <v>320</v>
      </c>
      <c r="G7" s="15">
        <f>'[1]19'!H9</f>
        <v>120</v>
      </c>
      <c r="H7" s="16">
        <f>'[1]19'!I9</f>
        <v>0</v>
      </c>
      <c r="I7" s="16">
        <f>'[1]19'!J9</f>
        <v>33</v>
      </c>
      <c r="J7" s="16">
        <f>'[1]19'!K9</f>
        <v>0</v>
      </c>
      <c r="K7" s="15">
        <f t="shared" si="4"/>
        <v>153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33</v>
      </c>
      <c r="P7" s="16">
        <f t="shared" si="3"/>
        <v>0</v>
      </c>
      <c r="Q7" s="17">
        <f t="shared" si="5"/>
        <v>153</v>
      </c>
    </row>
    <row r="8" spans="1:18">
      <c r="A8" s="8" t="s">
        <v>50</v>
      </c>
      <c r="B8" s="15">
        <f>'[1]19'!B10</f>
        <v>120</v>
      </c>
      <c r="C8" s="16">
        <f>'[1]19'!C10</f>
        <v>0</v>
      </c>
      <c r="D8" s="16">
        <f>'[1]19'!D10</f>
        <v>200</v>
      </c>
      <c r="E8" s="16">
        <f>'[1]19'!E10</f>
        <v>0</v>
      </c>
      <c r="F8" s="15">
        <f t="shared" si="6"/>
        <v>320</v>
      </c>
      <c r="G8" s="15">
        <f>'[1]19'!H10</f>
        <v>120</v>
      </c>
      <c r="H8" s="16">
        <f>'[1]19'!I10</f>
        <v>0</v>
      </c>
      <c r="I8" s="16">
        <f>'[1]19'!J10</f>
        <v>33</v>
      </c>
      <c r="J8" s="16">
        <f>'[1]19'!K10</f>
        <v>0</v>
      </c>
      <c r="K8" s="15">
        <f t="shared" si="4"/>
        <v>153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33</v>
      </c>
      <c r="P8" s="16">
        <f t="shared" si="3"/>
        <v>0</v>
      </c>
      <c r="Q8" s="17">
        <f t="shared" si="5"/>
        <v>153</v>
      </c>
    </row>
    <row r="9" spans="1:18">
      <c r="A9" s="8" t="s">
        <v>51</v>
      </c>
      <c r="B9" s="15">
        <f>'[1]19'!B11</f>
        <v>120</v>
      </c>
      <c r="C9" s="16">
        <f>'[1]19'!C11</f>
        <v>0</v>
      </c>
      <c r="D9" s="16">
        <f>'[1]19'!D11</f>
        <v>200</v>
      </c>
      <c r="E9" s="16">
        <f>'[1]19'!E11</f>
        <v>0</v>
      </c>
      <c r="F9" s="15">
        <f t="shared" si="6"/>
        <v>320</v>
      </c>
      <c r="G9" s="15">
        <f>'[1]19'!H11</f>
        <v>120</v>
      </c>
      <c r="H9" s="16">
        <f>'[1]19'!I11</f>
        <v>0</v>
      </c>
      <c r="I9" s="16">
        <f>'[1]19'!J11</f>
        <v>33</v>
      </c>
      <c r="J9" s="16">
        <f>'[1]19'!K11</f>
        <v>0</v>
      </c>
      <c r="K9" s="15">
        <f t="shared" si="4"/>
        <v>153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33</v>
      </c>
      <c r="P9" s="16">
        <f t="shared" si="3"/>
        <v>0</v>
      </c>
      <c r="Q9" s="17">
        <f t="shared" si="5"/>
        <v>153</v>
      </c>
    </row>
    <row r="10" spans="1:18">
      <c r="A10" s="8" t="s">
        <v>52</v>
      </c>
      <c r="B10" s="15">
        <f>'[1]19'!B12</f>
        <v>120</v>
      </c>
      <c r="C10" s="16">
        <f>'[1]19'!C12</f>
        <v>0</v>
      </c>
      <c r="D10" s="16">
        <f>'[1]19'!D12</f>
        <v>200</v>
      </c>
      <c r="E10" s="16">
        <f>'[1]19'!E12</f>
        <v>0</v>
      </c>
      <c r="F10" s="15">
        <f t="shared" si="6"/>
        <v>320</v>
      </c>
      <c r="G10" s="15">
        <f>'[1]19'!H12</f>
        <v>120</v>
      </c>
      <c r="H10" s="16">
        <f>'[1]19'!I12</f>
        <v>0</v>
      </c>
      <c r="I10" s="16">
        <f>'[1]19'!J12</f>
        <v>33</v>
      </c>
      <c r="J10" s="16">
        <f>'[1]19'!K12</f>
        <v>0</v>
      </c>
      <c r="K10" s="15">
        <f t="shared" si="4"/>
        <v>153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33</v>
      </c>
      <c r="P10" s="16">
        <f t="shared" si="3"/>
        <v>0</v>
      </c>
      <c r="Q10" s="17">
        <f t="shared" si="5"/>
        <v>153</v>
      </c>
    </row>
    <row r="11" spans="1:18">
      <c r="A11" s="8" t="s">
        <v>53</v>
      </c>
      <c r="B11" s="15">
        <f>'[1]19'!B13</f>
        <v>120</v>
      </c>
      <c r="C11" s="16">
        <f>'[1]19'!C13</f>
        <v>0</v>
      </c>
      <c r="D11" s="16">
        <f>'[1]19'!D13</f>
        <v>200</v>
      </c>
      <c r="E11" s="16">
        <f>'[1]19'!E13</f>
        <v>0</v>
      </c>
      <c r="F11" s="15">
        <f t="shared" si="6"/>
        <v>320</v>
      </c>
      <c r="G11" s="15">
        <f>'[1]19'!H13</f>
        <v>120</v>
      </c>
      <c r="H11" s="16">
        <f>'[1]19'!I13</f>
        <v>0</v>
      </c>
      <c r="I11" s="16">
        <f>'[1]19'!J13</f>
        <v>33</v>
      </c>
      <c r="J11" s="16">
        <f>'[1]19'!K13</f>
        <v>0</v>
      </c>
      <c r="K11" s="15">
        <f t="shared" si="4"/>
        <v>153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33</v>
      </c>
      <c r="P11" s="16">
        <f t="shared" si="3"/>
        <v>0</v>
      </c>
      <c r="Q11" s="17">
        <f t="shared" si="5"/>
        <v>153</v>
      </c>
    </row>
    <row r="12" spans="1:18">
      <c r="A12" s="8" t="s">
        <v>54</v>
      </c>
      <c r="B12" s="15">
        <f>'[1]19'!B14</f>
        <v>120</v>
      </c>
      <c r="C12" s="16">
        <f>'[1]19'!C14</f>
        <v>0</v>
      </c>
      <c r="D12" s="16">
        <f>'[1]19'!D14</f>
        <v>200</v>
      </c>
      <c r="E12" s="16">
        <f>'[1]19'!E14</f>
        <v>0</v>
      </c>
      <c r="F12" s="15">
        <f t="shared" si="6"/>
        <v>320</v>
      </c>
      <c r="G12" s="15">
        <f>'[1]19'!H14</f>
        <v>120</v>
      </c>
      <c r="H12" s="16">
        <f>'[1]19'!I14</f>
        <v>0</v>
      </c>
      <c r="I12" s="16">
        <f>'[1]19'!J14</f>
        <v>33</v>
      </c>
      <c r="J12" s="16">
        <f>'[1]19'!K14</f>
        <v>0</v>
      </c>
      <c r="K12" s="15">
        <f t="shared" si="4"/>
        <v>153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33</v>
      </c>
      <c r="P12" s="16">
        <f t="shared" si="3"/>
        <v>0</v>
      </c>
      <c r="Q12" s="17">
        <f t="shared" si="5"/>
        <v>153</v>
      </c>
    </row>
    <row r="13" spans="1:18">
      <c r="A13" s="8" t="s">
        <v>55</v>
      </c>
      <c r="B13" s="15">
        <f>'[1]19'!B15</f>
        <v>120</v>
      </c>
      <c r="C13" s="16">
        <f>'[1]19'!C15</f>
        <v>0</v>
      </c>
      <c r="D13" s="16">
        <f>'[1]19'!D15</f>
        <v>200</v>
      </c>
      <c r="E13" s="16">
        <f>'[1]19'!E15</f>
        <v>0</v>
      </c>
      <c r="F13" s="15">
        <f t="shared" si="6"/>
        <v>320</v>
      </c>
      <c r="G13" s="15">
        <f>'[1]19'!H15</f>
        <v>120</v>
      </c>
      <c r="H13" s="16">
        <f>'[1]19'!I15</f>
        <v>0</v>
      </c>
      <c r="I13" s="16">
        <f>'[1]19'!J15</f>
        <v>33</v>
      </c>
      <c r="J13" s="16">
        <f>'[1]19'!K15</f>
        <v>0</v>
      </c>
      <c r="K13" s="15">
        <f t="shared" si="4"/>
        <v>153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33</v>
      </c>
      <c r="P13" s="16">
        <f t="shared" si="3"/>
        <v>0</v>
      </c>
      <c r="Q13" s="17">
        <f t="shared" si="5"/>
        <v>153</v>
      </c>
    </row>
    <row r="14" spans="1:18">
      <c r="A14" s="8" t="s">
        <v>56</v>
      </c>
      <c r="B14" s="15">
        <f>'[1]19'!B16</f>
        <v>120</v>
      </c>
      <c r="C14" s="16">
        <f>'[1]19'!C16</f>
        <v>0</v>
      </c>
      <c r="D14" s="16">
        <f>'[1]19'!D16</f>
        <v>200</v>
      </c>
      <c r="E14" s="16">
        <f>'[1]19'!E16</f>
        <v>0</v>
      </c>
      <c r="F14" s="15">
        <f t="shared" si="6"/>
        <v>320</v>
      </c>
      <c r="G14" s="15">
        <f>'[1]19'!H16</f>
        <v>120</v>
      </c>
      <c r="H14" s="16">
        <f>'[1]19'!I16</f>
        <v>0</v>
      </c>
      <c r="I14" s="16">
        <f>'[1]19'!J16</f>
        <v>33</v>
      </c>
      <c r="J14" s="16">
        <f>'[1]19'!K16</f>
        <v>0</v>
      </c>
      <c r="K14" s="15">
        <f t="shared" si="4"/>
        <v>153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33</v>
      </c>
      <c r="P14" s="16">
        <f t="shared" si="3"/>
        <v>0</v>
      </c>
      <c r="Q14" s="17">
        <f t="shared" si="5"/>
        <v>153</v>
      </c>
    </row>
    <row r="15" spans="1:18">
      <c r="A15" s="8" t="s">
        <v>57</v>
      </c>
      <c r="B15" s="15">
        <f>'[1]19'!B17</f>
        <v>120</v>
      </c>
      <c r="C15" s="16">
        <f>'[1]19'!C17</f>
        <v>0</v>
      </c>
      <c r="D15" s="16">
        <f>'[1]19'!D17</f>
        <v>200</v>
      </c>
      <c r="E15" s="16">
        <f>'[1]19'!E17</f>
        <v>0</v>
      </c>
      <c r="F15" s="15">
        <f t="shared" si="6"/>
        <v>320</v>
      </c>
      <c r="G15" s="15">
        <f>'[1]19'!H17</f>
        <v>120</v>
      </c>
      <c r="H15" s="16">
        <f>'[1]19'!I17</f>
        <v>0</v>
      </c>
      <c r="I15" s="16">
        <f>'[1]19'!J17</f>
        <v>34</v>
      </c>
      <c r="J15" s="16">
        <f>'[1]19'!K17</f>
        <v>0</v>
      </c>
      <c r="K15" s="15">
        <f t="shared" si="4"/>
        <v>154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34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'[1]19'!B18</f>
        <v>120</v>
      </c>
      <c r="C16" s="16">
        <f>'[1]19'!C18</f>
        <v>0</v>
      </c>
      <c r="D16" s="16">
        <f>'[1]19'!D18</f>
        <v>200</v>
      </c>
      <c r="E16" s="16">
        <f>'[1]19'!E18</f>
        <v>0</v>
      </c>
      <c r="F16" s="15">
        <f t="shared" si="6"/>
        <v>320</v>
      </c>
      <c r="G16" s="15">
        <f>'[1]19'!H18</f>
        <v>120</v>
      </c>
      <c r="H16" s="16">
        <f>'[1]19'!I18</f>
        <v>0</v>
      </c>
      <c r="I16" s="16">
        <f>'[1]19'!J18</f>
        <v>34</v>
      </c>
      <c r="J16" s="16">
        <f>'[1]19'!K18</f>
        <v>0</v>
      </c>
      <c r="K16" s="15">
        <f t="shared" si="4"/>
        <v>154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34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'[1]19'!B19</f>
        <v>120</v>
      </c>
      <c r="C17" s="16">
        <f>'[1]19'!C19</f>
        <v>0</v>
      </c>
      <c r="D17" s="16">
        <f>'[1]19'!D19</f>
        <v>200</v>
      </c>
      <c r="E17" s="16">
        <f>'[1]19'!E19</f>
        <v>0</v>
      </c>
      <c r="F17" s="15">
        <f t="shared" si="6"/>
        <v>320</v>
      </c>
      <c r="G17" s="15">
        <f>'[1]19'!H19</f>
        <v>120</v>
      </c>
      <c r="H17" s="16">
        <f>'[1]19'!I19</f>
        <v>0</v>
      </c>
      <c r="I17" s="16">
        <f>'[1]19'!J19</f>
        <v>34</v>
      </c>
      <c r="J17" s="16">
        <f>'[1]19'!K19</f>
        <v>0</v>
      </c>
      <c r="K17" s="15">
        <f t="shared" si="4"/>
        <v>154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34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'[1]19'!B20</f>
        <v>120</v>
      </c>
      <c r="C18" s="16">
        <f>'[1]19'!C20</f>
        <v>0</v>
      </c>
      <c r="D18" s="16">
        <f>'[1]19'!D20</f>
        <v>200</v>
      </c>
      <c r="E18" s="16">
        <f>'[1]19'!E20</f>
        <v>0</v>
      </c>
      <c r="F18" s="15">
        <f t="shared" si="6"/>
        <v>320</v>
      </c>
      <c r="G18" s="15">
        <f>'[1]19'!H20</f>
        <v>120</v>
      </c>
      <c r="H18" s="16">
        <f>'[1]19'!I20</f>
        <v>0</v>
      </c>
      <c r="I18" s="16">
        <f>'[1]19'!J20</f>
        <v>34</v>
      </c>
      <c r="J18" s="16">
        <f>'[1]19'!K20</f>
        <v>0</v>
      </c>
      <c r="K18" s="15">
        <f t="shared" si="4"/>
        <v>154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34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'[1]19'!B21</f>
        <v>120</v>
      </c>
      <c r="C19" s="16">
        <f>'[1]19'!C21</f>
        <v>0</v>
      </c>
      <c r="D19" s="16">
        <f>'[1]19'!D21</f>
        <v>200</v>
      </c>
      <c r="E19" s="16">
        <f>'[1]19'!E21</f>
        <v>0</v>
      </c>
      <c r="F19" s="15">
        <f t="shared" si="6"/>
        <v>320</v>
      </c>
      <c r="G19" s="15">
        <f>'[1]19'!H21</f>
        <v>120</v>
      </c>
      <c r="H19" s="16">
        <f>'[1]19'!I21</f>
        <v>0</v>
      </c>
      <c r="I19" s="16">
        <f>'[1]19'!J21</f>
        <v>34</v>
      </c>
      <c r="J19" s="16">
        <f>'[1]19'!K21</f>
        <v>0</v>
      </c>
      <c r="K19" s="15">
        <f t="shared" si="4"/>
        <v>154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34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'[1]19'!B22</f>
        <v>120</v>
      </c>
      <c r="C20" s="16">
        <f>'[1]19'!C22</f>
        <v>0</v>
      </c>
      <c r="D20" s="16">
        <f>'[1]19'!D22</f>
        <v>200</v>
      </c>
      <c r="E20" s="16">
        <f>'[1]19'!E22</f>
        <v>0</v>
      </c>
      <c r="F20" s="15">
        <f t="shared" si="6"/>
        <v>320</v>
      </c>
      <c r="G20" s="15">
        <f>'[1]19'!H22</f>
        <v>120</v>
      </c>
      <c r="H20" s="16">
        <f>'[1]19'!I22</f>
        <v>0</v>
      </c>
      <c r="I20" s="16">
        <f>'[1]19'!J22</f>
        <v>34</v>
      </c>
      <c r="J20" s="16">
        <f>'[1]19'!K22</f>
        <v>0</v>
      </c>
      <c r="K20" s="15">
        <f t="shared" si="4"/>
        <v>154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34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'[1]19'!B23</f>
        <v>120</v>
      </c>
      <c r="C21" s="16">
        <f>'[1]19'!C23</f>
        <v>0</v>
      </c>
      <c r="D21" s="16">
        <f>'[1]19'!D23</f>
        <v>200</v>
      </c>
      <c r="E21" s="16">
        <f>'[1]19'!E23</f>
        <v>0</v>
      </c>
      <c r="F21" s="15">
        <f t="shared" si="6"/>
        <v>320</v>
      </c>
      <c r="G21" s="15">
        <f>'[1]19'!H23</f>
        <v>120</v>
      </c>
      <c r="H21" s="16">
        <f>'[1]19'!I23</f>
        <v>0</v>
      </c>
      <c r="I21" s="16">
        <f>'[1]19'!J23</f>
        <v>34</v>
      </c>
      <c r="J21" s="16">
        <f>'[1]19'!K23</f>
        <v>0</v>
      </c>
      <c r="K21" s="15">
        <f t="shared" si="4"/>
        <v>154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34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'[1]19'!B24</f>
        <v>120</v>
      </c>
      <c r="C22" s="16">
        <f>'[1]19'!C24</f>
        <v>0</v>
      </c>
      <c r="D22" s="16">
        <f>'[1]19'!D24</f>
        <v>200</v>
      </c>
      <c r="E22" s="16">
        <f>'[1]19'!E24</f>
        <v>0</v>
      </c>
      <c r="F22" s="15">
        <f t="shared" si="6"/>
        <v>320</v>
      </c>
      <c r="G22" s="15">
        <f>'[1]19'!H24</f>
        <v>120</v>
      </c>
      <c r="H22" s="16">
        <f>'[1]19'!I24</f>
        <v>0</v>
      </c>
      <c r="I22" s="16">
        <f>'[1]19'!J24</f>
        <v>34</v>
      </c>
      <c r="J22" s="16">
        <f>'[1]19'!K24</f>
        <v>0</v>
      </c>
      <c r="K22" s="15">
        <f t="shared" si="4"/>
        <v>154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34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'[1]19'!B25</f>
        <v>120</v>
      </c>
      <c r="C23" s="16">
        <f>'[1]19'!C25</f>
        <v>0</v>
      </c>
      <c r="D23" s="16">
        <f>'[1]19'!D25</f>
        <v>200</v>
      </c>
      <c r="E23" s="16">
        <f>'[1]19'!E25</f>
        <v>0</v>
      </c>
      <c r="F23" s="15">
        <f t="shared" si="6"/>
        <v>320</v>
      </c>
      <c r="G23" s="15">
        <f>'[1]19'!H25</f>
        <v>120</v>
      </c>
      <c r="H23" s="16">
        <f>'[1]19'!I25</f>
        <v>0</v>
      </c>
      <c r="I23" s="16">
        <f>'[1]19'!J25</f>
        <v>34</v>
      </c>
      <c r="J23" s="16">
        <f>'[1]19'!K25</f>
        <v>0</v>
      </c>
      <c r="K23" s="15">
        <f t="shared" si="4"/>
        <v>154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34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'[1]19'!B26</f>
        <v>120</v>
      </c>
      <c r="C24" s="16">
        <f>'[1]19'!C26</f>
        <v>0</v>
      </c>
      <c r="D24" s="16">
        <f>'[1]19'!D26</f>
        <v>200</v>
      </c>
      <c r="E24" s="16">
        <f>'[1]19'!E26</f>
        <v>0</v>
      </c>
      <c r="F24" s="15">
        <f t="shared" si="6"/>
        <v>320</v>
      </c>
      <c r="G24" s="15">
        <f>'[1]19'!H26</f>
        <v>120</v>
      </c>
      <c r="H24" s="16">
        <f>'[1]19'!I26</f>
        <v>0</v>
      </c>
      <c r="I24" s="16">
        <f>'[1]19'!J26</f>
        <v>34</v>
      </c>
      <c r="J24" s="16">
        <f>'[1]19'!K26</f>
        <v>0</v>
      </c>
      <c r="K24" s="15">
        <f t="shared" si="4"/>
        <v>154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34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'[1]19'!B27</f>
        <v>120</v>
      </c>
      <c r="C25" s="16">
        <f>'[1]19'!C27</f>
        <v>0</v>
      </c>
      <c r="D25" s="16">
        <f>'[1]19'!D27</f>
        <v>200</v>
      </c>
      <c r="E25" s="16">
        <f>'[1]19'!E27</f>
        <v>0</v>
      </c>
      <c r="F25" s="15">
        <f t="shared" si="6"/>
        <v>320</v>
      </c>
      <c r="G25" s="15">
        <f>'[1]19'!H27</f>
        <v>120</v>
      </c>
      <c r="H25" s="16">
        <f>'[1]19'!I27</f>
        <v>0</v>
      </c>
      <c r="I25" s="16">
        <f>'[1]19'!J27</f>
        <v>34</v>
      </c>
      <c r="J25" s="16">
        <f>'[1]19'!K27</f>
        <v>0</v>
      </c>
      <c r="K25" s="15">
        <f t="shared" si="4"/>
        <v>154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34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'[1]19'!B28</f>
        <v>120</v>
      </c>
      <c r="C26" s="16">
        <f>'[1]19'!C28</f>
        <v>0</v>
      </c>
      <c r="D26" s="16">
        <f>'[1]19'!D28</f>
        <v>200</v>
      </c>
      <c r="E26" s="16">
        <f>'[1]19'!E28</f>
        <v>0</v>
      </c>
      <c r="F26" s="15">
        <f t="shared" si="6"/>
        <v>320</v>
      </c>
      <c r="G26" s="15">
        <f>'[1]19'!H28</f>
        <v>120</v>
      </c>
      <c r="H26" s="16">
        <f>'[1]19'!I28</f>
        <v>0</v>
      </c>
      <c r="I26" s="16">
        <f>'[1]19'!J28</f>
        <v>34</v>
      </c>
      <c r="J26" s="16">
        <f>'[1]19'!K28</f>
        <v>0</v>
      </c>
      <c r="K26" s="15">
        <f t="shared" si="4"/>
        <v>154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34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'[1]19'!B29</f>
        <v>120</v>
      </c>
      <c r="C27" s="16">
        <f>'[1]19'!C29</f>
        <v>0</v>
      </c>
      <c r="D27" s="16">
        <f>'[1]19'!D29</f>
        <v>200</v>
      </c>
      <c r="E27" s="16">
        <f>'[1]19'!E29</f>
        <v>0</v>
      </c>
      <c r="F27" s="15">
        <f t="shared" si="6"/>
        <v>320</v>
      </c>
      <c r="G27" s="15">
        <f>'[1]19'!H29</f>
        <v>120</v>
      </c>
      <c r="H27" s="16">
        <f>'[1]19'!I29</f>
        <v>0</v>
      </c>
      <c r="I27" s="16">
        <f>'[1]19'!J29</f>
        <v>34</v>
      </c>
      <c r="J27" s="16">
        <f>'[1]19'!K29</f>
        <v>0</v>
      </c>
      <c r="K27" s="15">
        <f t="shared" si="4"/>
        <v>154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34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'[1]19'!B30</f>
        <v>120</v>
      </c>
      <c r="C28" s="16">
        <f>'[1]19'!C30</f>
        <v>0</v>
      </c>
      <c r="D28" s="16">
        <f>'[1]19'!D30</f>
        <v>200</v>
      </c>
      <c r="E28" s="16">
        <f>'[1]19'!E30</f>
        <v>0</v>
      </c>
      <c r="F28" s="15">
        <f t="shared" si="6"/>
        <v>320</v>
      </c>
      <c r="G28" s="15">
        <f>'[1]19'!H30</f>
        <v>120</v>
      </c>
      <c r="H28" s="16">
        <f>'[1]19'!I30</f>
        <v>0</v>
      </c>
      <c r="I28" s="16">
        <f>'[1]19'!J30</f>
        <v>34</v>
      </c>
      <c r="J28" s="16">
        <f>'[1]19'!K30</f>
        <v>0</v>
      </c>
      <c r="K28" s="15">
        <f t="shared" si="4"/>
        <v>154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34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'[1]19'!B31</f>
        <v>120</v>
      </c>
      <c r="C29" s="16">
        <f>'[1]19'!C31</f>
        <v>0</v>
      </c>
      <c r="D29" s="16">
        <f>'[1]19'!D31</f>
        <v>200</v>
      </c>
      <c r="E29" s="16">
        <f>'[1]19'!E31</f>
        <v>0</v>
      </c>
      <c r="F29" s="15">
        <f t="shared" si="6"/>
        <v>320</v>
      </c>
      <c r="G29" s="15">
        <f>'[1]19'!H31</f>
        <v>120</v>
      </c>
      <c r="H29" s="16">
        <f>'[1]19'!I31</f>
        <v>0</v>
      </c>
      <c r="I29" s="16">
        <f>'[1]19'!J31</f>
        <v>34</v>
      </c>
      <c r="J29" s="16">
        <f>'[1]19'!K31</f>
        <v>0</v>
      </c>
      <c r="K29" s="15">
        <f t="shared" si="4"/>
        <v>154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34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'[1]19'!B32</f>
        <v>120</v>
      </c>
      <c r="C30" s="16">
        <f>'[1]19'!C32</f>
        <v>0</v>
      </c>
      <c r="D30" s="16">
        <f>'[1]19'!D32</f>
        <v>200</v>
      </c>
      <c r="E30" s="16">
        <f>'[1]19'!E32</f>
        <v>0</v>
      </c>
      <c r="F30" s="15">
        <f t="shared" si="6"/>
        <v>320</v>
      </c>
      <c r="G30" s="15">
        <f>'[1]19'!H32</f>
        <v>120</v>
      </c>
      <c r="H30" s="16">
        <f>'[1]19'!I32</f>
        <v>0</v>
      </c>
      <c r="I30" s="16">
        <f>'[1]19'!J32</f>
        <v>34</v>
      </c>
      <c r="J30" s="16">
        <f>'[1]19'!K32</f>
        <v>0</v>
      </c>
      <c r="K30" s="15">
        <f t="shared" si="4"/>
        <v>154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34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'[1]19'!B33</f>
        <v>120</v>
      </c>
      <c r="C31" s="16">
        <f>'[1]19'!C33</f>
        <v>0</v>
      </c>
      <c r="D31" s="16">
        <f>'[1]19'!D33</f>
        <v>200</v>
      </c>
      <c r="E31" s="16">
        <f>'[1]19'!E33</f>
        <v>0</v>
      </c>
      <c r="F31" s="15">
        <f t="shared" si="6"/>
        <v>320</v>
      </c>
      <c r="G31" s="15">
        <f>'[1]19'!H33</f>
        <v>120</v>
      </c>
      <c r="H31" s="16">
        <f>'[1]19'!I33</f>
        <v>0</v>
      </c>
      <c r="I31" s="16">
        <f>'[1]19'!J33</f>
        <v>34</v>
      </c>
      <c r="J31" s="16">
        <f>'[1]19'!K33</f>
        <v>0</v>
      </c>
      <c r="K31" s="15">
        <f t="shared" si="4"/>
        <v>154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34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'[1]19'!B34</f>
        <v>120</v>
      </c>
      <c r="C32" s="16">
        <f>'[1]19'!C34</f>
        <v>0</v>
      </c>
      <c r="D32" s="16">
        <f>'[1]19'!D34</f>
        <v>200</v>
      </c>
      <c r="E32" s="16">
        <f>'[1]19'!E34</f>
        <v>0</v>
      </c>
      <c r="F32" s="15">
        <f t="shared" si="6"/>
        <v>320</v>
      </c>
      <c r="G32" s="15">
        <f>'[1]19'!H34</f>
        <v>120</v>
      </c>
      <c r="H32" s="16">
        <f>'[1]19'!I34</f>
        <v>0</v>
      </c>
      <c r="I32" s="16">
        <f>'[1]19'!J34</f>
        <v>34</v>
      </c>
      <c r="J32" s="16">
        <f>'[1]19'!K34</f>
        <v>0</v>
      </c>
      <c r="K32" s="15">
        <f t="shared" si="4"/>
        <v>154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34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'[1]19'!B35</f>
        <v>120</v>
      </c>
      <c r="C33" s="16">
        <f>'[1]19'!C35</f>
        <v>0</v>
      </c>
      <c r="D33" s="16">
        <f>'[1]19'!D35</f>
        <v>200</v>
      </c>
      <c r="E33" s="16">
        <f>'[1]19'!E35</f>
        <v>0</v>
      </c>
      <c r="F33" s="15">
        <f t="shared" si="6"/>
        <v>320</v>
      </c>
      <c r="G33" s="15">
        <f>'[1]19'!H35</f>
        <v>120</v>
      </c>
      <c r="H33" s="16">
        <f>'[1]19'!I35</f>
        <v>0</v>
      </c>
      <c r="I33" s="16">
        <f>'[1]19'!J35</f>
        <v>34</v>
      </c>
      <c r="J33" s="16">
        <f>'[1]19'!K35</f>
        <v>0</v>
      </c>
      <c r="K33" s="15">
        <f t="shared" si="4"/>
        <v>154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34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'[1]19'!B36</f>
        <v>120</v>
      </c>
      <c r="C34" s="16">
        <f>'[1]19'!C36</f>
        <v>0</v>
      </c>
      <c r="D34" s="16">
        <f>'[1]19'!D36</f>
        <v>200</v>
      </c>
      <c r="E34" s="16">
        <f>'[1]19'!E36</f>
        <v>0</v>
      </c>
      <c r="F34" s="15">
        <f t="shared" si="6"/>
        <v>320</v>
      </c>
      <c r="G34" s="15">
        <f>'[1]19'!H36</f>
        <v>120</v>
      </c>
      <c r="H34" s="16">
        <f>'[1]19'!I36</f>
        <v>0</v>
      </c>
      <c r="I34" s="16">
        <f>'[1]19'!J36</f>
        <v>34</v>
      </c>
      <c r="J34" s="16">
        <f>'[1]19'!K36</f>
        <v>0</v>
      </c>
      <c r="K34" s="15">
        <f t="shared" si="4"/>
        <v>154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34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'[1]19'!B37</f>
        <v>120</v>
      </c>
      <c r="C35" s="16">
        <f>'[1]19'!C37</f>
        <v>0</v>
      </c>
      <c r="D35" s="16">
        <f>'[1]19'!D37</f>
        <v>200</v>
      </c>
      <c r="E35" s="16">
        <f>'[1]19'!E37</f>
        <v>0</v>
      </c>
      <c r="F35" s="15">
        <f t="shared" si="6"/>
        <v>320</v>
      </c>
      <c r="G35" s="15">
        <f>'[1]19'!H37</f>
        <v>120</v>
      </c>
      <c r="H35" s="16">
        <f>'[1]19'!I37</f>
        <v>0</v>
      </c>
      <c r="I35" s="16">
        <f>'[1]19'!J37</f>
        <v>33</v>
      </c>
      <c r="J35" s="16">
        <f>'[1]19'!K37</f>
        <v>0</v>
      </c>
      <c r="K35" s="15">
        <f t="shared" si="4"/>
        <v>153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33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153</v>
      </c>
    </row>
    <row r="36" spans="1:17">
      <c r="A36" s="8" t="s">
        <v>78</v>
      </c>
      <c r="B36" s="15">
        <f>'[1]19'!B38</f>
        <v>120</v>
      </c>
      <c r="C36" s="16">
        <f>'[1]19'!C38</f>
        <v>0</v>
      </c>
      <c r="D36" s="16">
        <f>'[1]19'!D38</f>
        <v>200</v>
      </c>
      <c r="E36" s="16">
        <f>'[1]19'!E38</f>
        <v>0</v>
      </c>
      <c r="F36" s="15">
        <f t="shared" si="6"/>
        <v>320</v>
      </c>
      <c r="G36" s="15">
        <f>'[1]19'!H38</f>
        <v>120</v>
      </c>
      <c r="H36" s="16">
        <f>'[1]19'!I38</f>
        <v>0</v>
      </c>
      <c r="I36" s="16">
        <f>'[1]19'!J38</f>
        <v>33</v>
      </c>
      <c r="J36" s="16">
        <f>'[1]19'!K38</f>
        <v>0</v>
      </c>
      <c r="K36" s="15">
        <f t="shared" si="4"/>
        <v>153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33</v>
      </c>
      <c r="P36" s="16">
        <f t="shared" si="10"/>
        <v>0</v>
      </c>
      <c r="Q36" s="17">
        <f t="shared" si="5"/>
        <v>153</v>
      </c>
    </row>
    <row r="37" spans="1:17">
      <c r="A37" s="8" t="s">
        <v>79</v>
      </c>
      <c r="B37" s="15">
        <f>'[1]19'!B39</f>
        <v>120</v>
      </c>
      <c r="C37" s="16">
        <f>'[1]19'!C39</f>
        <v>0</v>
      </c>
      <c r="D37" s="16">
        <f>'[1]19'!D39</f>
        <v>200</v>
      </c>
      <c r="E37" s="16">
        <f>'[1]19'!E39</f>
        <v>0</v>
      </c>
      <c r="F37" s="15">
        <f t="shared" si="6"/>
        <v>320</v>
      </c>
      <c r="G37" s="15">
        <f>'[1]19'!H39</f>
        <v>120</v>
      </c>
      <c r="H37" s="16">
        <f>'[1]19'!I39</f>
        <v>0</v>
      </c>
      <c r="I37" s="16">
        <f>'[1]19'!J39</f>
        <v>33</v>
      </c>
      <c r="J37" s="16">
        <f>'[1]19'!K39</f>
        <v>0</v>
      </c>
      <c r="K37" s="15">
        <f t="shared" si="4"/>
        <v>153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33</v>
      </c>
      <c r="P37" s="16">
        <f t="shared" si="10"/>
        <v>0</v>
      </c>
      <c r="Q37" s="17">
        <f t="shared" si="5"/>
        <v>153</v>
      </c>
    </row>
    <row r="38" spans="1:17">
      <c r="A38" s="8" t="s">
        <v>80</v>
      </c>
      <c r="B38" s="15">
        <f>'[1]19'!B40</f>
        <v>120</v>
      </c>
      <c r="C38" s="16">
        <f>'[1]19'!C40</f>
        <v>0</v>
      </c>
      <c r="D38" s="16">
        <f>'[1]19'!D40</f>
        <v>200</v>
      </c>
      <c r="E38" s="16">
        <f>'[1]19'!E40</f>
        <v>0</v>
      </c>
      <c r="F38" s="15">
        <f t="shared" si="6"/>
        <v>320</v>
      </c>
      <c r="G38" s="15">
        <f>'[1]19'!H40</f>
        <v>120</v>
      </c>
      <c r="H38" s="16">
        <f>'[1]19'!I40</f>
        <v>0</v>
      </c>
      <c r="I38" s="16">
        <f>'[1]19'!J40</f>
        <v>33</v>
      </c>
      <c r="J38" s="16">
        <f>'[1]19'!K40</f>
        <v>0</v>
      </c>
      <c r="K38" s="15">
        <f t="shared" si="4"/>
        <v>153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33</v>
      </c>
      <c r="P38" s="16">
        <f t="shared" si="10"/>
        <v>0</v>
      </c>
      <c r="Q38" s="17">
        <f t="shared" si="5"/>
        <v>153</v>
      </c>
    </row>
    <row r="39" spans="1:17">
      <c r="A39" s="8" t="s">
        <v>81</v>
      </c>
      <c r="B39" s="15">
        <f>'[1]19'!B41</f>
        <v>120</v>
      </c>
      <c r="C39" s="16">
        <f>'[1]19'!C41</f>
        <v>0</v>
      </c>
      <c r="D39" s="16">
        <f>'[1]19'!D41</f>
        <v>200</v>
      </c>
      <c r="E39" s="16">
        <f>'[1]19'!E41</f>
        <v>0</v>
      </c>
      <c r="F39" s="15">
        <f t="shared" si="6"/>
        <v>320</v>
      </c>
      <c r="G39" s="15">
        <f>'[1]19'!H41</f>
        <v>120</v>
      </c>
      <c r="H39" s="16">
        <f>'[1]19'!I41</f>
        <v>0</v>
      </c>
      <c r="I39" s="16">
        <f>'[1]19'!J41</f>
        <v>33</v>
      </c>
      <c r="J39" s="16">
        <f>'[1]19'!K41</f>
        <v>0</v>
      </c>
      <c r="K39" s="15">
        <f t="shared" si="4"/>
        <v>153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33</v>
      </c>
      <c r="P39" s="16">
        <f t="shared" si="10"/>
        <v>0</v>
      </c>
      <c r="Q39" s="17">
        <f t="shared" si="5"/>
        <v>153</v>
      </c>
    </row>
    <row r="40" spans="1:17">
      <c r="A40" s="8" t="s">
        <v>82</v>
      </c>
      <c r="B40" s="15">
        <f>'[1]19'!B42</f>
        <v>120</v>
      </c>
      <c r="C40" s="16">
        <f>'[1]19'!C42</f>
        <v>0</v>
      </c>
      <c r="D40" s="16">
        <f>'[1]19'!D42</f>
        <v>200</v>
      </c>
      <c r="E40" s="16">
        <f>'[1]19'!E42</f>
        <v>0</v>
      </c>
      <c r="F40" s="15">
        <f t="shared" si="6"/>
        <v>320</v>
      </c>
      <c r="G40" s="15">
        <f>'[1]19'!H42</f>
        <v>120</v>
      </c>
      <c r="H40" s="16">
        <f>'[1]19'!I42</f>
        <v>0</v>
      </c>
      <c r="I40" s="16">
        <f>'[1]19'!J42</f>
        <v>33</v>
      </c>
      <c r="J40" s="16">
        <f>'[1]19'!K42</f>
        <v>0</v>
      </c>
      <c r="K40" s="15">
        <f t="shared" si="4"/>
        <v>153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33</v>
      </c>
      <c r="P40" s="16">
        <f t="shared" si="10"/>
        <v>0</v>
      </c>
      <c r="Q40" s="17">
        <f t="shared" si="5"/>
        <v>153</v>
      </c>
    </row>
    <row r="41" spans="1:17">
      <c r="A41" s="8" t="s">
        <v>83</v>
      </c>
      <c r="B41" s="15">
        <f>'[1]19'!B43</f>
        <v>120</v>
      </c>
      <c r="C41" s="16">
        <f>'[1]19'!C43</f>
        <v>0</v>
      </c>
      <c r="D41" s="16">
        <f>'[1]19'!D43</f>
        <v>200</v>
      </c>
      <c r="E41" s="16">
        <f>'[1]19'!E43</f>
        <v>0</v>
      </c>
      <c r="F41" s="15">
        <f t="shared" si="6"/>
        <v>320</v>
      </c>
      <c r="G41" s="15">
        <f>'[1]19'!H43</f>
        <v>120</v>
      </c>
      <c r="H41" s="16">
        <f>'[1]19'!I43</f>
        <v>0</v>
      </c>
      <c r="I41" s="16">
        <f>'[1]19'!J43</f>
        <v>33</v>
      </c>
      <c r="J41" s="16">
        <f>'[1]19'!K43</f>
        <v>0</v>
      </c>
      <c r="K41" s="15">
        <f t="shared" si="4"/>
        <v>153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33</v>
      </c>
      <c r="P41" s="16">
        <f t="shared" si="10"/>
        <v>0</v>
      </c>
      <c r="Q41" s="17">
        <f t="shared" si="5"/>
        <v>153</v>
      </c>
    </row>
    <row r="42" spans="1:17">
      <c r="A42" s="8" t="s">
        <v>84</v>
      </c>
      <c r="B42" s="15">
        <f>'[1]19'!B44</f>
        <v>120</v>
      </c>
      <c r="C42" s="16">
        <f>'[1]19'!C44</f>
        <v>0</v>
      </c>
      <c r="D42" s="16">
        <f>'[1]19'!D44</f>
        <v>200</v>
      </c>
      <c r="E42" s="16">
        <f>'[1]19'!E44</f>
        <v>0</v>
      </c>
      <c r="F42" s="15">
        <f t="shared" si="6"/>
        <v>320</v>
      </c>
      <c r="G42" s="15">
        <f>'[1]19'!H44</f>
        <v>120</v>
      </c>
      <c r="H42" s="16">
        <f>'[1]19'!I44</f>
        <v>0</v>
      </c>
      <c r="I42" s="16">
        <f>'[1]19'!J44</f>
        <v>33</v>
      </c>
      <c r="J42" s="16">
        <f>'[1]19'!K44</f>
        <v>0</v>
      </c>
      <c r="K42" s="15">
        <f t="shared" si="4"/>
        <v>153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33</v>
      </c>
      <c r="P42" s="16">
        <f t="shared" si="10"/>
        <v>0</v>
      </c>
      <c r="Q42" s="17">
        <f t="shared" si="5"/>
        <v>153</v>
      </c>
    </row>
    <row r="43" spans="1:17">
      <c r="A43" s="8" t="s">
        <v>85</v>
      </c>
      <c r="B43" s="15">
        <f>'[1]19'!B45</f>
        <v>120</v>
      </c>
      <c r="C43" s="16">
        <f>'[1]19'!C45</f>
        <v>0</v>
      </c>
      <c r="D43" s="16">
        <f>'[1]19'!D45</f>
        <v>200</v>
      </c>
      <c r="E43" s="16">
        <f>'[1]19'!E45</f>
        <v>0</v>
      </c>
      <c r="F43" s="15">
        <f t="shared" si="6"/>
        <v>320</v>
      </c>
      <c r="G43" s="15">
        <f>'[1]19'!H45</f>
        <v>120</v>
      </c>
      <c r="H43" s="16">
        <f>'[1]19'!I45</f>
        <v>0</v>
      </c>
      <c r="I43" s="16">
        <f>'[1]19'!J45</f>
        <v>33</v>
      </c>
      <c r="J43" s="16">
        <f>'[1]19'!K45</f>
        <v>0</v>
      </c>
      <c r="K43" s="15">
        <f t="shared" si="4"/>
        <v>153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33</v>
      </c>
      <c r="P43" s="16">
        <f t="shared" si="10"/>
        <v>0</v>
      </c>
      <c r="Q43" s="17">
        <f t="shared" si="5"/>
        <v>153</v>
      </c>
    </row>
    <row r="44" spans="1:17">
      <c r="A44" s="8" t="s">
        <v>86</v>
      </c>
      <c r="B44" s="15">
        <f>'[1]19'!B46</f>
        <v>120</v>
      </c>
      <c r="C44" s="16">
        <f>'[1]19'!C46</f>
        <v>0</v>
      </c>
      <c r="D44" s="16">
        <f>'[1]19'!D46</f>
        <v>200</v>
      </c>
      <c r="E44" s="16">
        <f>'[1]19'!E46</f>
        <v>0</v>
      </c>
      <c r="F44" s="15">
        <f t="shared" si="6"/>
        <v>320</v>
      </c>
      <c r="G44" s="15">
        <f>'[1]19'!H46</f>
        <v>120</v>
      </c>
      <c r="H44" s="16">
        <f>'[1]19'!I46</f>
        <v>0</v>
      </c>
      <c r="I44" s="16">
        <f>'[1]19'!J46</f>
        <v>33</v>
      </c>
      <c r="J44" s="16">
        <f>'[1]19'!K46</f>
        <v>0</v>
      </c>
      <c r="K44" s="15">
        <f t="shared" si="4"/>
        <v>153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33</v>
      </c>
      <c r="P44" s="16">
        <f t="shared" si="10"/>
        <v>0</v>
      </c>
      <c r="Q44" s="17">
        <f t="shared" si="5"/>
        <v>153</v>
      </c>
    </row>
    <row r="45" spans="1:17">
      <c r="A45" s="8" t="s">
        <v>87</v>
      </c>
      <c r="B45" s="15">
        <f>'[1]19'!B47</f>
        <v>120</v>
      </c>
      <c r="C45" s="16">
        <f>'[1]19'!C47</f>
        <v>0</v>
      </c>
      <c r="D45" s="16">
        <f>'[1]19'!D47</f>
        <v>200</v>
      </c>
      <c r="E45" s="16">
        <f>'[1]19'!E47</f>
        <v>0</v>
      </c>
      <c r="F45" s="15">
        <f t="shared" si="6"/>
        <v>320</v>
      </c>
      <c r="G45" s="15">
        <f>'[1]19'!H47</f>
        <v>120</v>
      </c>
      <c r="H45" s="16">
        <f>'[1]19'!I47</f>
        <v>0</v>
      </c>
      <c r="I45" s="16">
        <f>'[1]19'!J47</f>
        <v>34</v>
      </c>
      <c r="J45" s="16">
        <f>'[1]19'!K47</f>
        <v>0</v>
      </c>
      <c r="K45" s="15">
        <f t="shared" si="4"/>
        <v>154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34</v>
      </c>
      <c r="P45" s="16">
        <f t="shared" si="10"/>
        <v>0</v>
      </c>
      <c r="Q45" s="17">
        <f t="shared" si="5"/>
        <v>154</v>
      </c>
    </row>
    <row r="46" spans="1:17">
      <c r="A46" s="8" t="s">
        <v>88</v>
      </c>
      <c r="B46" s="15">
        <f>'[1]19'!B48</f>
        <v>120</v>
      </c>
      <c r="C46" s="16">
        <f>'[1]19'!C48</f>
        <v>0</v>
      </c>
      <c r="D46" s="16">
        <f>'[1]19'!D48</f>
        <v>200</v>
      </c>
      <c r="E46" s="16">
        <f>'[1]19'!E48</f>
        <v>0</v>
      </c>
      <c r="F46" s="15">
        <f t="shared" si="6"/>
        <v>320</v>
      </c>
      <c r="G46" s="15">
        <f>'[1]19'!H48</f>
        <v>120</v>
      </c>
      <c r="H46" s="16">
        <f>'[1]19'!I48</f>
        <v>0</v>
      </c>
      <c r="I46" s="16">
        <f>'[1]19'!J48</f>
        <v>33</v>
      </c>
      <c r="J46" s="16">
        <f>'[1]19'!K48</f>
        <v>0</v>
      </c>
      <c r="K46" s="15">
        <f t="shared" si="4"/>
        <v>153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33</v>
      </c>
      <c r="P46" s="16">
        <f t="shared" si="10"/>
        <v>0</v>
      </c>
      <c r="Q46" s="17">
        <f t="shared" si="5"/>
        <v>153</v>
      </c>
    </row>
    <row r="47" spans="1:17">
      <c r="A47" s="8" t="s">
        <v>89</v>
      </c>
      <c r="B47" s="15">
        <f>'[1]19'!B49</f>
        <v>120</v>
      </c>
      <c r="C47" s="16">
        <f>'[1]19'!C49</f>
        <v>0</v>
      </c>
      <c r="D47" s="16">
        <f>'[1]19'!D49</f>
        <v>200</v>
      </c>
      <c r="E47" s="16">
        <f>'[1]19'!E49</f>
        <v>0</v>
      </c>
      <c r="F47" s="15">
        <f t="shared" si="6"/>
        <v>320</v>
      </c>
      <c r="G47" s="15">
        <f>'[1]19'!H49</f>
        <v>120</v>
      </c>
      <c r="H47" s="16">
        <f>'[1]19'!I49</f>
        <v>0</v>
      </c>
      <c r="I47" s="16">
        <f>'[1]19'!J49</f>
        <v>33</v>
      </c>
      <c r="J47" s="16">
        <f>'[1]19'!K49</f>
        <v>0</v>
      </c>
      <c r="K47" s="15">
        <f t="shared" si="4"/>
        <v>153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33</v>
      </c>
      <c r="P47" s="16">
        <f t="shared" si="10"/>
        <v>0</v>
      </c>
      <c r="Q47" s="17">
        <f t="shared" si="5"/>
        <v>153</v>
      </c>
    </row>
    <row r="48" spans="1:17">
      <c r="A48" s="8" t="s">
        <v>90</v>
      </c>
      <c r="B48" s="15">
        <f>'[1]19'!B50</f>
        <v>120</v>
      </c>
      <c r="C48" s="16">
        <f>'[1]19'!C50</f>
        <v>0</v>
      </c>
      <c r="D48" s="16">
        <f>'[1]19'!D50</f>
        <v>200</v>
      </c>
      <c r="E48" s="16">
        <f>'[1]19'!E50</f>
        <v>0</v>
      </c>
      <c r="F48" s="15">
        <f t="shared" si="6"/>
        <v>320</v>
      </c>
      <c r="G48" s="15">
        <f>'[1]19'!H50</f>
        <v>120</v>
      </c>
      <c r="H48" s="16">
        <f>'[1]19'!I50</f>
        <v>0</v>
      </c>
      <c r="I48" s="16">
        <f>'[1]19'!J50</f>
        <v>33</v>
      </c>
      <c r="J48" s="16">
        <f>'[1]19'!K50</f>
        <v>0</v>
      </c>
      <c r="K48" s="15">
        <f t="shared" si="4"/>
        <v>153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33</v>
      </c>
      <c r="P48" s="16">
        <f t="shared" si="10"/>
        <v>0</v>
      </c>
      <c r="Q48" s="17">
        <f t="shared" si="5"/>
        <v>153</v>
      </c>
    </row>
    <row r="49" spans="1:17">
      <c r="A49" s="8" t="s">
        <v>91</v>
      </c>
      <c r="B49" s="15">
        <f>'[1]19'!B51</f>
        <v>120</v>
      </c>
      <c r="C49" s="16">
        <f>'[1]19'!C51</f>
        <v>0</v>
      </c>
      <c r="D49" s="16">
        <f>'[1]19'!D51</f>
        <v>200</v>
      </c>
      <c r="E49" s="16">
        <f>'[1]19'!E51</f>
        <v>0</v>
      </c>
      <c r="F49" s="15">
        <f t="shared" si="6"/>
        <v>320</v>
      </c>
      <c r="G49" s="15">
        <f>'[1]19'!H51</f>
        <v>120</v>
      </c>
      <c r="H49" s="16">
        <f>'[1]19'!I51</f>
        <v>0</v>
      </c>
      <c r="I49" s="16">
        <f>'[1]19'!J51</f>
        <v>33</v>
      </c>
      <c r="J49" s="16">
        <f>'[1]19'!K51</f>
        <v>0</v>
      </c>
      <c r="K49" s="15">
        <f t="shared" si="4"/>
        <v>153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33</v>
      </c>
      <c r="P49" s="16">
        <f t="shared" si="10"/>
        <v>0</v>
      </c>
      <c r="Q49" s="17">
        <f t="shared" si="5"/>
        <v>153</v>
      </c>
    </row>
    <row r="50" spans="1:17">
      <c r="A50" s="8" t="s">
        <v>92</v>
      </c>
      <c r="B50" s="15">
        <f>'[1]19'!B52</f>
        <v>120</v>
      </c>
      <c r="C50" s="16">
        <f>'[1]19'!C52</f>
        <v>0</v>
      </c>
      <c r="D50" s="16">
        <f>'[1]19'!D52</f>
        <v>200</v>
      </c>
      <c r="E50" s="16">
        <f>'[1]19'!E52</f>
        <v>0</v>
      </c>
      <c r="F50" s="15">
        <f t="shared" si="6"/>
        <v>320</v>
      </c>
      <c r="G50" s="15">
        <f>'[1]19'!H52</f>
        <v>120</v>
      </c>
      <c r="H50" s="16">
        <f>'[1]19'!I52</f>
        <v>0</v>
      </c>
      <c r="I50" s="16">
        <f>'[1]19'!J52</f>
        <v>33</v>
      </c>
      <c r="J50" s="16">
        <f>'[1]19'!K52</f>
        <v>0</v>
      </c>
      <c r="K50" s="15">
        <f t="shared" si="4"/>
        <v>153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33</v>
      </c>
      <c r="P50" s="16">
        <f t="shared" si="10"/>
        <v>0</v>
      </c>
      <c r="Q50" s="17">
        <f t="shared" si="5"/>
        <v>153</v>
      </c>
    </row>
    <row r="51" spans="1:17">
      <c r="A51" s="8" t="s">
        <v>93</v>
      </c>
      <c r="B51" s="15">
        <f>'[1]19'!B53</f>
        <v>120</v>
      </c>
      <c r="C51" s="16">
        <f>'[1]19'!C53</f>
        <v>0</v>
      </c>
      <c r="D51" s="16">
        <f>'[1]19'!D53</f>
        <v>200</v>
      </c>
      <c r="E51" s="16">
        <f>'[1]19'!E53</f>
        <v>0</v>
      </c>
      <c r="F51" s="15">
        <f t="shared" si="6"/>
        <v>320</v>
      </c>
      <c r="G51" s="15">
        <f>'[1]19'!H53</f>
        <v>120</v>
      </c>
      <c r="H51" s="16">
        <f>'[1]19'!I53</f>
        <v>0</v>
      </c>
      <c r="I51" s="16">
        <f>'[1]19'!J53</f>
        <v>33</v>
      </c>
      <c r="J51" s="16">
        <f>'[1]19'!K53</f>
        <v>0</v>
      </c>
      <c r="K51" s="15">
        <f t="shared" si="4"/>
        <v>153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33</v>
      </c>
      <c r="P51" s="16">
        <f t="shared" si="10"/>
        <v>0</v>
      </c>
      <c r="Q51" s="17">
        <f t="shared" si="5"/>
        <v>153</v>
      </c>
    </row>
    <row r="52" spans="1:17">
      <c r="A52" s="8" t="s">
        <v>94</v>
      </c>
      <c r="B52" s="15">
        <f>'[1]19'!B54</f>
        <v>120</v>
      </c>
      <c r="C52" s="16">
        <f>'[1]19'!C54</f>
        <v>0</v>
      </c>
      <c r="D52" s="16">
        <f>'[1]19'!D54</f>
        <v>200</v>
      </c>
      <c r="E52" s="16">
        <f>'[1]19'!E54</f>
        <v>0</v>
      </c>
      <c r="F52" s="15">
        <f t="shared" si="6"/>
        <v>320</v>
      </c>
      <c r="G52" s="15">
        <f>'[1]19'!H54</f>
        <v>120</v>
      </c>
      <c r="H52" s="16">
        <f>'[1]19'!I54</f>
        <v>0</v>
      </c>
      <c r="I52" s="16">
        <f>'[1]19'!J54</f>
        <v>33</v>
      </c>
      <c r="J52" s="16">
        <f>'[1]19'!K54</f>
        <v>0</v>
      </c>
      <c r="K52" s="15">
        <f t="shared" si="4"/>
        <v>153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33</v>
      </c>
      <c r="P52" s="16">
        <f t="shared" si="10"/>
        <v>0</v>
      </c>
      <c r="Q52" s="17">
        <f t="shared" si="5"/>
        <v>153</v>
      </c>
    </row>
    <row r="53" spans="1:17">
      <c r="A53" s="8" t="s">
        <v>95</v>
      </c>
      <c r="B53" s="15">
        <f>'[1]19'!B55</f>
        <v>120</v>
      </c>
      <c r="C53" s="16">
        <f>'[1]19'!C55</f>
        <v>0</v>
      </c>
      <c r="D53" s="16">
        <f>'[1]19'!D55</f>
        <v>200</v>
      </c>
      <c r="E53" s="16">
        <f>'[1]19'!E55</f>
        <v>0</v>
      </c>
      <c r="F53" s="15">
        <f t="shared" si="6"/>
        <v>320</v>
      </c>
      <c r="G53" s="15">
        <f>'[1]19'!H55</f>
        <v>120</v>
      </c>
      <c r="H53" s="16">
        <f>'[1]19'!I55</f>
        <v>0</v>
      </c>
      <c r="I53" s="16">
        <f>'[1]19'!J55</f>
        <v>33</v>
      </c>
      <c r="J53" s="16">
        <f>'[1]19'!K55</f>
        <v>0</v>
      </c>
      <c r="K53" s="15">
        <f t="shared" si="4"/>
        <v>153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33</v>
      </c>
      <c r="P53" s="16">
        <f t="shared" si="10"/>
        <v>0</v>
      </c>
      <c r="Q53" s="17">
        <f t="shared" si="5"/>
        <v>153</v>
      </c>
    </row>
    <row r="54" spans="1:17">
      <c r="A54" s="8" t="s">
        <v>96</v>
      </c>
      <c r="B54" s="15">
        <f>'[1]19'!B56</f>
        <v>120</v>
      </c>
      <c r="C54" s="16">
        <f>'[1]19'!C56</f>
        <v>0</v>
      </c>
      <c r="D54" s="16">
        <f>'[1]19'!D56</f>
        <v>200</v>
      </c>
      <c r="E54" s="16">
        <f>'[1]19'!E56</f>
        <v>0</v>
      </c>
      <c r="F54" s="15">
        <f t="shared" si="6"/>
        <v>320</v>
      </c>
      <c r="G54" s="15">
        <f>'[1]19'!H56</f>
        <v>120</v>
      </c>
      <c r="H54" s="16">
        <f>'[1]19'!I56</f>
        <v>0</v>
      </c>
      <c r="I54" s="16">
        <f>'[1]19'!J56</f>
        <v>33</v>
      </c>
      <c r="J54" s="16">
        <f>'[1]19'!K56</f>
        <v>0</v>
      </c>
      <c r="K54" s="15">
        <f t="shared" si="4"/>
        <v>153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33</v>
      </c>
      <c r="P54" s="16">
        <f t="shared" si="10"/>
        <v>0</v>
      </c>
      <c r="Q54" s="17">
        <f t="shared" si="5"/>
        <v>153</v>
      </c>
    </row>
    <row r="55" spans="1:17">
      <c r="A55" s="8" t="s">
        <v>97</v>
      </c>
      <c r="B55" s="15">
        <f>'[1]19'!B57</f>
        <v>120</v>
      </c>
      <c r="C55" s="16">
        <f>'[1]19'!C57</f>
        <v>0</v>
      </c>
      <c r="D55" s="16">
        <f>'[1]19'!D57</f>
        <v>200</v>
      </c>
      <c r="E55" s="16">
        <f>'[1]19'!E57</f>
        <v>0</v>
      </c>
      <c r="F55" s="15">
        <f t="shared" si="6"/>
        <v>320</v>
      </c>
      <c r="G55" s="15">
        <f>'[1]19'!H57</f>
        <v>120</v>
      </c>
      <c r="H55" s="16">
        <f>'[1]19'!I57</f>
        <v>0</v>
      </c>
      <c r="I55" s="16">
        <f>'[1]19'!J57</f>
        <v>33</v>
      </c>
      <c r="J55" s="16">
        <f>'[1]19'!K57</f>
        <v>0</v>
      </c>
      <c r="K55" s="15">
        <f t="shared" si="4"/>
        <v>153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33</v>
      </c>
      <c r="P55" s="16">
        <f t="shared" si="10"/>
        <v>0</v>
      </c>
      <c r="Q55" s="17">
        <f t="shared" si="5"/>
        <v>153</v>
      </c>
    </row>
    <row r="56" spans="1:17">
      <c r="A56" s="8" t="s">
        <v>98</v>
      </c>
      <c r="B56" s="15">
        <f>'[1]19'!B58</f>
        <v>120</v>
      </c>
      <c r="C56" s="16">
        <f>'[1]19'!C58</f>
        <v>0</v>
      </c>
      <c r="D56" s="16">
        <f>'[1]19'!D58</f>
        <v>200</v>
      </c>
      <c r="E56" s="16">
        <f>'[1]19'!E58</f>
        <v>0</v>
      </c>
      <c r="F56" s="15">
        <f t="shared" si="6"/>
        <v>320</v>
      </c>
      <c r="G56" s="15">
        <f>'[1]19'!H58</f>
        <v>120</v>
      </c>
      <c r="H56" s="16">
        <f>'[1]19'!I58</f>
        <v>0</v>
      </c>
      <c r="I56" s="16">
        <f>'[1]19'!J58</f>
        <v>33</v>
      </c>
      <c r="J56" s="16">
        <f>'[1]19'!K58</f>
        <v>0</v>
      </c>
      <c r="K56" s="15">
        <f t="shared" si="4"/>
        <v>153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33</v>
      </c>
      <c r="P56" s="16">
        <f t="shared" si="10"/>
        <v>0</v>
      </c>
      <c r="Q56" s="17">
        <f t="shared" si="5"/>
        <v>153</v>
      </c>
    </row>
    <row r="57" spans="1:17">
      <c r="A57" s="8" t="s">
        <v>99</v>
      </c>
      <c r="B57" s="15">
        <f>'[1]19'!B59</f>
        <v>120</v>
      </c>
      <c r="C57" s="16">
        <f>'[1]19'!C59</f>
        <v>0</v>
      </c>
      <c r="D57" s="16">
        <f>'[1]19'!D59</f>
        <v>200</v>
      </c>
      <c r="E57" s="16">
        <f>'[1]19'!E59</f>
        <v>0</v>
      </c>
      <c r="F57" s="15">
        <f t="shared" si="6"/>
        <v>320</v>
      </c>
      <c r="G57" s="15">
        <f>'[1]19'!H59</f>
        <v>120</v>
      </c>
      <c r="H57" s="16">
        <f>'[1]19'!I59</f>
        <v>0</v>
      </c>
      <c r="I57" s="16">
        <f>'[1]19'!J59</f>
        <v>33</v>
      </c>
      <c r="J57" s="16">
        <f>'[1]19'!K59</f>
        <v>0</v>
      </c>
      <c r="K57" s="15">
        <f t="shared" si="4"/>
        <v>153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33</v>
      </c>
      <c r="P57" s="16">
        <f t="shared" si="10"/>
        <v>0</v>
      </c>
      <c r="Q57" s="17">
        <f t="shared" si="5"/>
        <v>153</v>
      </c>
    </row>
    <row r="58" spans="1:17">
      <c r="A58" s="8" t="s">
        <v>100</v>
      </c>
      <c r="B58" s="15">
        <f>'[1]19'!B60</f>
        <v>120</v>
      </c>
      <c r="C58" s="16">
        <f>'[1]19'!C60</f>
        <v>0</v>
      </c>
      <c r="D58" s="16">
        <f>'[1]19'!D60</f>
        <v>200</v>
      </c>
      <c r="E58" s="16">
        <f>'[1]19'!E60</f>
        <v>0</v>
      </c>
      <c r="F58" s="15">
        <f t="shared" si="6"/>
        <v>320</v>
      </c>
      <c r="G58" s="15">
        <f>'[1]19'!H60</f>
        <v>120</v>
      </c>
      <c r="H58" s="16">
        <f>'[1]19'!I60</f>
        <v>0</v>
      </c>
      <c r="I58" s="16">
        <f>'[1]19'!J60</f>
        <v>35</v>
      </c>
      <c r="J58" s="16">
        <f>'[1]19'!K60</f>
        <v>0</v>
      </c>
      <c r="K58" s="15">
        <f t="shared" si="4"/>
        <v>155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35</v>
      </c>
      <c r="P58" s="16">
        <f t="shared" si="10"/>
        <v>0</v>
      </c>
      <c r="Q58" s="17">
        <f t="shared" si="5"/>
        <v>155</v>
      </c>
    </row>
    <row r="59" spans="1:17">
      <c r="A59" s="8" t="s">
        <v>101</v>
      </c>
      <c r="B59" s="15">
        <f>'[1]19'!B61</f>
        <v>120</v>
      </c>
      <c r="C59" s="16">
        <f>'[1]19'!C61</f>
        <v>0</v>
      </c>
      <c r="D59" s="16">
        <f>'[1]19'!D61</f>
        <v>200</v>
      </c>
      <c r="E59" s="16">
        <f>'[1]19'!E61</f>
        <v>0</v>
      </c>
      <c r="F59" s="15">
        <f t="shared" si="6"/>
        <v>320</v>
      </c>
      <c r="G59" s="15">
        <f>'[1]19'!H61</f>
        <v>120</v>
      </c>
      <c r="H59" s="16">
        <f>'[1]19'!I61</f>
        <v>0</v>
      </c>
      <c r="I59" s="16">
        <f>'[1]19'!J61</f>
        <v>35</v>
      </c>
      <c r="J59" s="16">
        <f>'[1]19'!K61</f>
        <v>0</v>
      </c>
      <c r="K59" s="15">
        <f t="shared" si="4"/>
        <v>155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35</v>
      </c>
      <c r="P59" s="16">
        <f t="shared" si="10"/>
        <v>0</v>
      </c>
      <c r="Q59" s="17">
        <f t="shared" si="5"/>
        <v>155</v>
      </c>
    </row>
    <row r="60" spans="1:17">
      <c r="A60" s="8" t="s">
        <v>102</v>
      </c>
      <c r="B60" s="15">
        <f>'[1]19'!B62</f>
        <v>120</v>
      </c>
      <c r="C60" s="16">
        <f>'[1]19'!C62</f>
        <v>0</v>
      </c>
      <c r="D60" s="16">
        <f>'[1]19'!D62</f>
        <v>200</v>
      </c>
      <c r="E60" s="16">
        <f>'[1]19'!E62</f>
        <v>0</v>
      </c>
      <c r="F60" s="15">
        <f t="shared" si="6"/>
        <v>320</v>
      </c>
      <c r="G60" s="15">
        <f>'[1]19'!H62</f>
        <v>120</v>
      </c>
      <c r="H60" s="16">
        <f>'[1]19'!I62</f>
        <v>0</v>
      </c>
      <c r="I60" s="16">
        <f>'[1]19'!J62</f>
        <v>35</v>
      </c>
      <c r="J60" s="16">
        <f>'[1]19'!K62</f>
        <v>0</v>
      </c>
      <c r="K60" s="15">
        <f t="shared" si="4"/>
        <v>155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35</v>
      </c>
      <c r="P60" s="16">
        <f t="shared" si="10"/>
        <v>0</v>
      </c>
      <c r="Q60" s="17">
        <f t="shared" si="5"/>
        <v>155</v>
      </c>
    </row>
    <row r="61" spans="1:17">
      <c r="A61" s="8" t="s">
        <v>103</v>
      </c>
      <c r="B61" s="15">
        <f>'[1]19'!B63</f>
        <v>120</v>
      </c>
      <c r="C61" s="16">
        <f>'[1]19'!C63</f>
        <v>0</v>
      </c>
      <c r="D61" s="16">
        <f>'[1]19'!D63</f>
        <v>200</v>
      </c>
      <c r="E61" s="16">
        <f>'[1]19'!E63</f>
        <v>0</v>
      </c>
      <c r="F61" s="15">
        <f t="shared" si="6"/>
        <v>320</v>
      </c>
      <c r="G61" s="15">
        <f>'[1]19'!H63</f>
        <v>120</v>
      </c>
      <c r="H61" s="16">
        <f>'[1]19'!I63</f>
        <v>0</v>
      </c>
      <c r="I61" s="16">
        <f>'[1]19'!J63</f>
        <v>35</v>
      </c>
      <c r="J61" s="16">
        <f>'[1]19'!K63</f>
        <v>0</v>
      </c>
      <c r="K61" s="15">
        <f t="shared" si="4"/>
        <v>155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35</v>
      </c>
      <c r="P61" s="16">
        <f t="shared" si="10"/>
        <v>0</v>
      </c>
      <c r="Q61" s="17">
        <f t="shared" si="5"/>
        <v>155</v>
      </c>
    </row>
    <row r="62" spans="1:17">
      <c r="A62" s="8" t="s">
        <v>104</v>
      </c>
      <c r="B62" s="15">
        <f>'[1]19'!B64</f>
        <v>120</v>
      </c>
      <c r="C62" s="16">
        <f>'[1]19'!C64</f>
        <v>0</v>
      </c>
      <c r="D62" s="16">
        <f>'[1]19'!D64</f>
        <v>200</v>
      </c>
      <c r="E62" s="16">
        <f>'[1]19'!E64</f>
        <v>0</v>
      </c>
      <c r="F62" s="15">
        <f t="shared" si="6"/>
        <v>320</v>
      </c>
      <c r="G62" s="15">
        <f>'[1]19'!H64</f>
        <v>120</v>
      </c>
      <c r="H62" s="16">
        <f>'[1]19'!I64</f>
        <v>0</v>
      </c>
      <c r="I62" s="16">
        <f>'[1]19'!J64</f>
        <v>35</v>
      </c>
      <c r="J62" s="16">
        <f>'[1]19'!K64</f>
        <v>0</v>
      </c>
      <c r="K62" s="15">
        <f t="shared" si="4"/>
        <v>155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35</v>
      </c>
      <c r="P62" s="16">
        <f t="shared" si="10"/>
        <v>0</v>
      </c>
      <c r="Q62" s="17">
        <f t="shared" si="5"/>
        <v>155</v>
      </c>
    </row>
    <row r="63" spans="1:17">
      <c r="A63" s="8" t="s">
        <v>105</v>
      </c>
      <c r="B63" s="15">
        <f>'[1]19'!B65</f>
        <v>120</v>
      </c>
      <c r="C63" s="16">
        <f>'[1]19'!C65</f>
        <v>0</v>
      </c>
      <c r="D63" s="16">
        <f>'[1]19'!D65</f>
        <v>200</v>
      </c>
      <c r="E63" s="16">
        <f>'[1]19'!E65</f>
        <v>0</v>
      </c>
      <c r="F63" s="15">
        <f t="shared" si="6"/>
        <v>320</v>
      </c>
      <c r="G63" s="15">
        <f>'[1]19'!H65</f>
        <v>120</v>
      </c>
      <c r="H63" s="16">
        <f>'[1]19'!I65</f>
        <v>0</v>
      </c>
      <c r="I63" s="16">
        <f>'[1]19'!J65</f>
        <v>35</v>
      </c>
      <c r="J63" s="16">
        <f>'[1]19'!K65</f>
        <v>0</v>
      </c>
      <c r="K63" s="15">
        <f t="shared" si="4"/>
        <v>155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35</v>
      </c>
      <c r="P63" s="16">
        <f t="shared" si="10"/>
        <v>0</v>
      </c>
      <c r="Q63" s="17">
        <f t="shared" si="5"/>
        <v>155</v>
      </c>
    </row>
    <row r="64" spans="1:17">
      <c r="A64" s="8" t="s">
        <v>106</v>
      </c>
      <c r="B64" s="15">
        <f>'[1]19'!B66</f>
        <v>120</v>
      </c>
      <c r="C64" s="16">
        <f>'[1]19'!C66</f>
        <v>0</v>
      </c>
      <c r="D64" s="16">
        <f>'[1]19'!D66</f>
        <v>200</v>
      </c>
      <c r="E64" s="16">
        <f>'[1]19'!E66</f>
        <v>0</v>
      </c>
      <c r="F64" s="15">
        <f t="shared" si="6"/>
        <v>320</v>
      </c>
      <c r="G64" s="15">
        <f>'[1]19'!H66</f>
        <v>120</v>
      </c>
      <c r="H64" s="16">
        <f>'[1]19'!I66</f>
        <v>0</v>
      </c>
      <c r="I64" s="16">
        <f>'[1]19'!J66</f>
        <v>35</v>
      </c>
      <c r="J64" s="16">
        <f>'[1]19'!K66</f>
        <v>0</v>
      </c>
      <c r="K64" s="15">
        <f t="shared" si="4"/>
        <v>155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35</v>
      </c>
      <c r="P64" s="16">
        <f t="shared" si="10"/>
        <v>0</v>
      </c>
      <c r="Q64" s="17">
        <f t="shared" si="5"/>
        <v>155</v>
      </c>
    </row>
    <row r="65" spans="1:19">
      <c r="A65" s="8" t="s">
        <v>107</v>
      </c>
      <c r="B65" s="15">
        <f>'[1]19'!B67</f>
        <v>120</v>
      </c>
      <c r="C65" s="16">
        <f>'[1]19'!C67</f>
        <v>0</v>
      </c>
      <c r="D65" s="16">
        <f>'[1]19'!D67</f>
        <v>200</v>
      </c>
      <c r="E65" s="16">
        <f>'[1]19'!E67</f>
        <v>0</v>
      </c>
      <c r="F65" s="15">
        <f t="shared" si="6"/>
        <v>320</v>
      </c>
      <c r="G65" s="15">
        <f>'[1]19'!H67</f>
        <v>120</v>
      </c>
      <c r="H65" s="16">
        <f>'[1]19'!I67</f>
        <v>0</v>
      </c>
      <c r="I65" s="16">
        <f>'[1]19'!J67</f>
        <v>35</v>
      </c>
      <c r="J65" s="16">
        <f>'[1]19'!K67</f>
        <v>0</v>
      </c>
      <c r="K65" s="15">
        <f t="shared" si="4"/>
        <v>155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35</v>
      </c>
      <c r="P65" s="16">
        <f t="shared" si="10"/>
        <v>0</v>
      </c>
      <c r="Q65" s="17">
        <f t="shared" si="5"/>
        <v>155</v>
      </c>
    </row>
    <row r="66" spans="1:19">
      <c r="A66" s="8" t="s">
        <v>108</v>
      </c>
      <c r="B66" s="15">
        <f>'[1]19'!B68</f>
        <v>120</v>
      </c>
      <c r="C66" s="16">
        <f>'[1]19'!C68</f>
        <v>0</v>
      </c>
      <c r="D66" s="16">
        <f>'[1]19'!D68</f>
        <v>200</v>
      </c>
      <c r="E66" s="16">
        <f>'[1]19'!E68</f>
        <v>0</v>
      </c>
      <c r="F66" s="15">
        <f t="shared" si="6"/>
        <v>320</v>
      </c>
      <c r="G66" s="15">
        <f>'[1]19'!H68</f>
        <v>120</v>
      </c>
      <c r="H66" s="16">
        <f>'[1]19'!I68</f>
        <v>0</v>
      </c>
      <c r="I66" s="16">
        <f>'[1]19'!J68</f>
        <v>35</v>
      </c>
      <c r="J66" s="16">
        <f>'[1]19'!K68</f>
        <v>0</v>
      </c>
      <c r="K66" s="15">
        <f t="shared" si="4"/>
        <v>155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35</v>
      </c>
      <c r="P66" s="16">
        <f t="shared" si="10"/>
        <v>0</v>
      </c>
      <c r="Q66" s="17">
        <f t="shared" si="5"/>
        <v>155</v>
      </c>
    </row>
    <row r="67" spans="1:19">
      <c r="A67" s="8" t="s">
        <v>109</v>
      </c>
      <c r="B67" s="15">
        <f>'[1]19'!B69</f>
        <v>120</v>
      </c>
      <c r="C67" s="16">
        <f>'[1]19'!C69</f>
        <v>0</v>
      </c>
      <c r="D67" s="16">
        <f>'[1]19'!D69</f>
        <v>200</v>
      </c>
      <c r="E67" s="16">
        <f>'[1]19'!E69</f>
        <v>0</v>
      </c>
      <c r="F67" s="15">
        <f t="shared" si="6"/>
        <v>320</v>
      </c>
      <c r="G67" s="15">
        <f>'[1]19'!H69</f>
        <v>120</v>
      </c>
      <c r="H67" s="16">
        <f>'[1]19'!I69</f>
        <v>0</v>
      </c>
      <c r="I67" s="16">
        <f>'[1]19'!J69</f>
        <v>35</v>
      </c>
      <c r="J67" s="16">
        <f>'[1]19'!K69</f>
        <v>0</v>
      </c>
      <c r="K67" s="15">
        <f t="shared" si="4"/>
        <v>155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35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155</v>
      </c>
    </row>
    <row r="68" spans="1:19">
      <c r="A68" s="8" t="s">
        <v>110</v>
      </c>
      <c r="B68" s="15">
        <f>'[1]19'!B70</f>
        <v>120</v>
      </c>
      <c r="C68" s="16">
        <f>'[1]19'!C70</f>
        <v>0</v>
      </c>
      <c r="D68" s="16">
        <f>'[1]19'!D70</f>
        <v>200</v>
      </c>
      <c r="E68" s="16">
        <f>'[1]19'!E70</f>
        <v>0</v>
      </c>
      <c r="F68" s="15">
        <f t="shared" si="6"/>
        <v>320</v>
      </c>
      <c r="G68" s="15">
        <f>'[1]19'!H70</f>
        <v>120</v>
      </c>
      <c r="H68" s="16">
        <f>'[1]19'!I70</f>
        <v>0</v>
      </c>
      <c r="I68" s="16">
        <f>'[1]19'!J70</f>
        <v>35</v>
      </c>
      <c r="J68" s="16">
        <f>'[1]19'!K70</f>
        <v>0</v>
      </c>
      <c r="K68" s="15">
        <f t="shared" ref="K68:K98" si="15">SUM(G68:J68)</f>
        <v>155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35</v>
      </c>
      <c r="P68" s="16">
        <f t="shared" si="14"/>
        <v>0</v>
      </c>
      <c r="Q68" s="17">
        <f t="shared" ref="Q68:Q98" si="16">SUM(M68:P68)</f>
        <v>155</v>
      </c>
    </row>
    <row r="69" spans="1:19">
      <c r="A69" s="8" t="s">
        <v>111</v>
      </c>
      <c r="B69" s="15">
        <f>'[1]19'!B71</f>
        <v>120</v>
      </c>
      <c r="C69" s="16">
        <f>'[1]19'!C71</f>
        <v>0</v>
      </c>
      <c r="D69" s="16">
        <f>'[1]19'!D71</f>
        <v>200</v>
      </c>
      <c r="E69" s="16">
        <f>'[1]19'!E71</f>
        <v>0</v>
      </c>
      <c r="F69" s="15">
        <f t="shared" ref="F69:F98" si="17">SUM(B69:E69)</f>
        <v>320</v>
      </c>
      <c r="G69" s="15">
        <f>'[1]19'!H71</f>
        <v>120</v>
      </c>
      <c r="H69" s="16">
        <f>'[1]19'!I71</f>
        <v>0</v>
      </c>
      <c r="I69" s="16">
        <f>'[1]19'!J71</f>
        <v>35</v>
      </c>
      <c r="J69" s="16">
        <f>'[1]19'!K71</f>
        <v>0</v>
      </c>
      <c r="K69" s="15">
        <f t="shared" si="15"/>
        <v>155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35</v>
      </c>
      <c r="P69" s="16">
        <f t="shared" si="14"/>
        <v>0</v>
      </c>
      <c r="Q69" s="17">
        <f t="shared" si="16"/>
        <v>155</v>
      </c>
      <c r="S69">
        <f>96*4</f>
        <v>384</v>
      </c>
    </row>
    <row r="70" spans="1:19">
      <c r="A70" s="8" t="s">
        <v>112</v>
      </c>
      <c r="B70" s="15">
        <f>'[1]19'!B72</f>
        <v>120</v>
      </c>
      <c r="C70" s="16">
        <f>'[1]19'!C72</f>
        <v>0</v>
      </c>
      <c r="D70" s="16">
        <f>'[1]19'!D72</f>
        <v>200</v>
      </c>
      <c r="E70" s="16">
        <f>'[1]19'!E72</f>
        <v>0</v>
      </c>
      <c r="F70" s="15">
        <f t="shared" si="17"/>
        <v>320</v>
      </c>
      <c r="G70" s="15">
        <f>'[1]19'!H72</f>
        <v>120</v>
      </c>
      <c r="H70" s="16">
        <f>'[1]19'!I72</f>
        <v>0</v>
      </c>
      <c r="I70" s="16">
        <f>'[1]19'!J72</f>
        <v>35</v>
      </c>
      <c r="J70" s="16">
        <f>'[1]19'!K72</f>
        <v>0</v>
      </c>
      <c r="K70" s="15">
        <f t="shared" si="15"/>
        <v>155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35</v>
      </c>
      <c r="P70" s="16">
        <f t="shared" si="14"/>
        <v>0</v>
      </c>
      <c r="Q70" s="17">
        <f t="shared" si="16"/>
        <v>155</v>
      </c>
    </row>
    <row r="71" spans="1:19">
      <c r="A71" s="8" t="s">
        <v>113</v>
      </c>
      <c r="B71" s="15">
        <f>'[1]19'!B73</f>
        <v>120</v>
      </c>
      <c r="C71" s="16">
        <f>'[1]19'!C73</f>
        <v>0</v>
      </c>
      <c r="D71" s="16">
        <f>'[1]19'!D73</f>
        <v>200</v>
      </c>
      <c r="E71" s="16">
        <f>'[1]19'!E73</f>
        <v>0</v>
      </c>
      <c r="F71" s="15">
        <f t="shared" si="17"/>
        <v>320</v>
      </c>
      <c r="G71" s="15">
        <f>'[1]19'!H73</f>
        <v>120</v>
      </c>
      <c r="H71" s="16">
        <f>'[1]19'!I73</f>
        <v>0</v>
      </c>
      <c r="I71" s="16">
        <f>'[1]19'!J73</f>
        <v>35</v>
      </c>
      <c r="J71" s="16">
        <f>'[1]19'!K73</f>
        <v>0</v>
      </c>
      <c r="K71" s="15">
        <f t="shared" si="15"/>
        <v>155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35</v>
      </c>
      <c r="P71" s="16">
        <f t="shared" si="14"/>
        <v>0</v>
      </c>
      <c r="Q71" s="17">
        <f t="shared" si="16"/>
        <v>155</v>
      </c>
    </row>
    <row r="72" spans="1:19">
      <c r="A72" s="8" t="s">
        <v>114</v>
      </c>
      <c r="B72" s="15">
        <f>'[1]19'!B74</f>
        <v>120</v>
      </c>
      <c r="C72" s="16">
        <f>'[1]19'!C74</f>
        <v>0</v>
      </c>
      <c r="D72" s="16">
        <f>'[1]19'!D74</f>
        <v>200</v>
      </c>
      <c r="E72" s="16">
        <f>'[1]19'!E74</f>
        <v>0</v>
      </c>
      <c r="F72" s="15">
        <f t="shared" si="17"/>
        <v>320</v>
      </c>
      <c r="G72" s="15">
        <f>'[1]19'!H74</f>
        <v>120</v>
      </c>
      <c r="H72" s="16">
        <f>'[1]19'!I74</f>
        <v>0</v>
      </c>
      <c r="I72" s="16">
        <f>'[1]19'!J74</f>
        <v>35</v>
      </c>
      <c r="J72" s="16">
        <f>'[1]19'!K74</f>
        <v>0</v>
      </c>
      <c r="K72" s="15">
        <f t="shared" si="15"/>
        <v>155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35</v>
      </c>
      <c r="P72" s="16">
        <f t="shared" si="14"/>
        <v>0</v>
      </c>
      <c r="Q72" s="17">
        <f t="shared" si="16"/>
        <v>155</v>
      </c>
    </row>
    <row r="73" spans="1:19">
      <c r="A73" s="8" t="s">
        <v>115</v>
      </c>
      <c r="B73" s="15">
        <f>'[1]19'!B75</f>
        <v>120</v>
      </c>
      <c r="C73" s="16">
        <f>'[1]19'!C75</f>
        <v>0</v>
      </c>
      <c r="D73" s="16">
        <f>'[1]19'!D75</f>
        <v>200</v>
      </c>
      <c r="E73" s="16">
        <f>'[1]19'!E75</f>
        <v>0</v>
      </c>
      <c r="F73" s="15">
        <f t="shared" si="17"/>
        <v>320</v>
      </c>
      <c r="G73" s="15">
        <f>'[1]19'!H75</f>
        <v>120</v>
      </c>
      <c r="H73" s="16">
        <f>'[1]19'!I75</f>
        <v>0</v>
      </c>
      <c r="I73" s="16">
        <f>'[1]19'!J75</f>
        <v>35</v>
      </c>
      <c r="J73" s="16">
        <f>'[1]19'!K75</f>
        <v>0</v>
      </c>
      <c r="K73" s="15">
        <f t="shared" si="15"/>
        <v>155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35</v>
      </c>
      <c r="P73" s="16">
        <f t="shared" si="14"/>
        <v>0</v>
      </c>
      <c r="Q73" s="17">
        <f t="shared" si="16"/>
        <v>155</v>
      </c>
    </row>
    <row r="74" spans="1:19">
      <c r="A74" s="8" t="s">
        <v>116</v>
      </c>
      <c r="B74" s="15">
        <f>'[1]19'!B76</f>
        <v>120</v>
      </c>
      <c r="C74" s="16">
        <f>'[1]19'!C76</f>
        <v>0</v>
      </c>
      <c r="D74" s="16">
        <f>'[1]19'!D76</f>
        <v>200</v>
      </c>
      <c r="E74" s="16">
        <f>'[1]19'!E76</f>
        <v>0</v>
      </c>
      <c r="F74" s="15">
        <f t="shared" si="17"/>
        <v>320</v>
      </c>
      <c r="G74" s="15">
        <f>'[1]19'!H76</f>
        <v>120</v>
      </c>
      <c r="H74" s="16">
        <f>'[1]19'!I76</f>
        <v>0</v>
      </c>
      <c r="I74" s="16">
        <f>'[1]19'!J76</f>
        <v>35</v>
      </c>
      <c r="J74" s="16">
        <f>'[1]19'!K76</f>
        <v>0</v>
      </c>
      <c r="K74" s="15">
        <f t="shared" si="15"/>
        <v>155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35</v>
      </c>
      <c r="P74" s="16">
        <f t="shared" si="14"/>
        <v>0</v>
      </c>
      <c r="Q74" s="17">
        <f t="shared" si="16"/>
        <v>155</v>
      </c>
    </row>
    <row r="75" spans="1:19">
      <c r="A75" s="8" t="s">
        <v>117</v>
      </c>
      <c r="B75" s="15">
        <f>'[1]19'!B77</f>
        <v>120</v>
      </c>
      <c r="C75" s="16">
        <f>'[1]19'!C77</f>
        <v>0</v>
      </c>
      <c r="D75" s="16">
        <f>'[1]19'!D77</f>
        <v>200</v>
      </c>
      <c r="E75" s="16">
        <f>'[1]19'!E77</f>
        <v>0</v>
      </c>
      <c r="F75" s="15">
        <f t="shared" si="17"/>
        <v>320</v>
      </c>
      <c r="G75" s="15">
        <f>'[1]19'!H77</f>
        <v>120</v>
      </c>
      <c r="H75" s="16">
        <f>'[1]19'!I77</f>
        <v>0</v>
      </c>
      <c r="I75" s="16">
        <f>'[1]19'!J77</f>
        <v>32</v>
      </c>
      <c r="J75" s="16">
        <f>'[1]19'!K77</f>
        <v>0</v>
      </c>
      <c r="K75" s="15">
        <f t="shared" si="15"/>
        <v>152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32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'[1]19'!B78</f>
        <v>120</v>
      </c>
      <c r="C76" s="16">
        <f>'[1]19'!C78</f>
        <v>0</v>
      </c>
      <c r="D76" s="16">
        <f>'[1]19'!D78</f>
        <v>200</v>
      </c>
      <c r="E76" s="16">
        <f>'[1]19'!E78</f>
        <v>0</v>
      </c>
      <c r="F76" s="15">
        <f t="shared" si="17"/>
        <v>320</v>
      </c>
      <c r="G76" s="15">
        <f>'[1]19'!H78</f>
        <v>120</v>
      </c>
      <c r="H76" s="16">
        <f>'[1]19'!I78</f>
        <v>0</v>
      </c>
      <c r="I76" s="16">
        <f>'[1]19'!J78</f>
        <v>32</v>
      </c>
      <c r="J76" s="16">
        <f>'[1]19'!K78</f>
        <v>0</v>
      </c>
      <c r="K76" s="15">
        <f t="shared" si="15"/>
        <v>152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32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'[1]19'!B79</f>
        <v>120</v>
      </c>
      <c r="C77" s="16">
        <f>'[1]19'!C79</f>
        <v>0</v>
      </c>
      <c r="D77" s="16">
        <f>'[1]19'!D79</f>
        <v>200</v>
      </c>
      <c r="E77" s="16">
        <f>'[1]19'!E79</f>
        <v>0</v>
      </c>
      <c r="F77" s="15">
        <f t="shared" si="17"/>
        <v>320</v>
      </c>
      <c r="G77" s="15">
        <f>'[1]19'!H79</f>
        <v>120</v>
      </c>
      <c r="H77" s="16">
        <f>'[1]19'!I79</f>
        <v>0</v>
      </c>
      <c r="I77" s="16">
        <f>'[1]19'!J79</f>
        <v>32</v>
      </c>
      <c r="J77" s="16">
        <f>'[1]19'!K79</f>
        <v>0</v>
      </c>
      <c r="K77" s="15">
        <f t="shared" si="15"/>
        <v>152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32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'[1]19'!B80</f>
        <v>120</v>
      </c>
      <c r="C78" s="16">
        <f>'[1]19'!C80</f>
        <v>0</v>
      </c>
      <c r="D78" s="16">
        <f>'[1]19'!D80</f>
        <v>200</v>
      </c>
      <c r="E78" s="16">
        <f>'[1]19'!E80</f>
        <v>0</v>
      </c>
      <c r="F78" s="15">
        <f t="shared" si="17"/>
        <v>320</v>
      </c>
      <c r="G78" s="15">
        <f>'[1]19'!H80</f>
        <v>120</v>
      </c>
      <c r="H78" s="16">
        <f>'[1]19'!I80</f>
        <v>0</v>
      </c>
      <c r="I78" s="16">
        <f>'[1]19'!J80</f>
        <v>32</v>
      </c>
      <c r="J78" s="16">
        <f>'[1]19'!K80</f>
        <v>0</v>
      </c>
      <c r="K78" s="15">
        <f t="shared" si="15"/>
        <v>152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32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'[1]19'!B81</f>
        <v>120</v>
      </c>
      <c r="C79" s="16">
        <f>'[1]19'!C81</f>
        <v>0</v>
      </c>
      <c r="D79" s="16">
        <f>'[1]19'!D81</f>
        <v>200</v>
      </c>
      <c r="E79" s="16">
        <f>'[1]19'!E81</f>
        <v>0</v>
      </c>
      <c r="F79" s="15">
        <f t="shared" si="17"/>
        <v>320</v>
      </c>
      <c r="G79" s="15">
        <f>'[1]19'!H81</f>
        <v>120</v>
      </c>
      <c r="H79" s="16">
        <f>'[1]19'!I81</f>
        <v>0</v>
      </c>
      <c r="I79" s="16">
        <f>'[1]19'!J81</f>
        <v>32</v>
      </c>
      <c r="J79" s="16">
        <f>'[1]19'!K81</f>
        <v>0</v>
      </c>
      <c r="K79" s="15">
        <f t="shared" si="15"/>
        <v>152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32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'[1]19'!B82</f>
        <v>120</v>
      </c>
      <c r="C80" s="16">
        <f>'[1]19'!C82</f>
        <v>0</v>
      </c>
      <c r="D80" s="16">
        <f>'[1]19'!D82</f>
        <v>200</v>
      </c>
      <c r="E80" s="16">
        <f>'[1]19'!E82</f>
        <v>0</v>
      </c>
      <c r="F80" s="15">
        <f t="shared" si="17"/>
        <v>320</v>
      </c>
      <c r="G80" s="15">
        <f>'[1]19'!H82</f>
        <v>120</v>
      </c>
      <c r="H80" s="16">
        <f>'[1]19'!I82</f>
        <v>0</v>
      </c>
      <c r="I80" s="16">
        <f>'[1]19'!J82</f>
        <v>32</v>
      </c>
      <c r="J80" s="16">
        <f>'[1]19'!K82</f>
        <v>0</v>
      </c>
      <c r="K80" s="15">
        <f t="shared" si="15"/>
        <v>152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32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'[1]19'!B83</f>
        <v>120</v>
      </c>
      <c r="C81" s="16">
        <f>'[1]19'!C83</f>
        <v>0</v>
      </c>
      <c r="D81" s="16">
        <f>'[1]19'!D83</f>
        <v>200</v>
      </c>
      <c r="E81" s="16">
        <f>'[1]19'!E83</f>
        <v>0</v>
      </c>
      <c r="F81" s="15">
        <f t="shared" si="17"/>
        <v>320</v>
      </c>
      <c r="G81" s="15">
        <f>'[1]19'!H83</f>
        <v>120</v>
      </c>
      <c r="H81" s="16">
        <f>'[1]19'!I83</f>
        <v>0</v>
      </c>
      <c r="I81" s="16">
        <f>'[1]19'!J83</f>
        <v>32</v>
      </c>
      <c r="J81" s="16">
        <f>'[1]19'!K83</f>
        <v>0</v>
      </c>
      <c r="K81" s="15">
        <f t="shared" si="15"/>
        <v>152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32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'[1]19'!B84</f>
        <v>120</v>
      </c>
      <c r="C82" s="16">
        <f>'[1]19'!C84</f>
        <v>0</v>
      </c>
      <c r="D82" s="16">
        <f>'[1]19'!D84</f>
        <v>200</v>
      </c>
      <c r="E82" s="16">
        <f>'[1]19'!E84</f>
        <v>0</v>
      </c>
      <c r="F82" s="15">
        <f t="shared" si="17"/>
        <v>320</v>
      </c>
      <c r="G82" s="15">
        <f>'[1]19'!H84</f>
        <v>120</v>
      </c>
      <c r="H82" s="16">
        <f>'[1]19'!I84</f>
        <v>0</v>
      </c>
      <c r="I82" s="16">
        <f>'[1]19'!J84</f>
        <v>32</v>
      </c>
      <c r="J82" s="16">
        <f>'[1]19'!K84</f>
        <v>0</v>
      </c>
      <c r="K82" s="15">
        <f t="shared" si="15"/>
        <v>152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32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'[1]19'!B85</f>
        <v>120</v>
      </c>
      <c r="C83" s="16">
        <f>'[1]19'!C85</f>
        <v>0</v>
      </c>
      <c r="D83" s="16">
        <f>'[1]19'!D85</f>
        <v>200</v>
      </c>
      <c r="E83" s="16">
        <f>'[1]19'!E85</f>
        <v>0</v>
      </c>
      <c r="F83" s="15">
        <f t="shared" si="17"/>
        <v>320</v>
      </c>
      <c r="G83" s="15">
        <f>'[1]19'!H85</f>
        <v>120</v>
      </c>
      <c r="H83" s="16">
        <f>'[1]19'!I85</f>
        <v>0</v>
      </c>
      <c r="I83" s="16">
        <f>'[1]19'!J85</f>
        <v>34</v>
      </c>
      <c r="J83" s="16">
        <f>'[1]19'!K85</f>
        <v>0</v>
      </c>
      <c r="K83" s="15">
        <f t="shared" si="15"/>
        <v>154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34</v>
      </c>
      <c r="P83" s="16">
        <f t="shared" si="14"/>
        <v>0</v>
      </c>
      <c r="Q83" s="17">
        <f t="shared" si="16"/>
        <v>154</v>
      </c>
    </row>
    <row r="84" spans="1:17">
      <c r="A84" s="8" t="s">
        <v>126</v>
      </c>
      <c r="B84" s="15">
        <f>'[1]19'!B86</f>
        <v>120</v>
      </c>
      <c r="C84" s="16">
        <f>'[1]19'!C86</f>
        <v>0</v>
      </c>
      <c r="D84" s="16">
        <f>'[1]19'!D86</f>
        <v>200</v>
      </c>
      <c r="E84" s="16">
        <f>'[1]19'!E86</f>
        <v>0</v>
      </c>
      <c r="F84" s="15">
        <f t="shared" si="17"/>
        <v>320</v>
      </c>
      <c r="G84" s="15">
        <f>'[1]19'!H86</f>
        <v>120</v>
      </c>
      <c r="H84" s="16">
        <f>'[1]19'!I86</f>
        <v>0</v>
      </c>
      <c r="I84" s="16">
        <f>'[1]19'!J86</f>
        <v>34</v>
      </c>
      <c r="J84" s="16">
        <f>'[1]19'!K86</f>
        <v>0</v>
      </c>
      <c r="K84" s="15">
        <f t="shared" si="15"/>
        <v>154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34</v>
      </c>
      <c r="P84" s="16">
        <f t="shared" si="14"/>
        <v>0</v>
      </c>
      <c r="Q84" s="17">
        <f t="shared" si="16"/>
        <v>154</v>
      </c>
    </row>
    <row r="85" spans="1:17">
      <c r="A85" s="8" t="s">
        <v>127</v>
      </c>
      <c r="B85" s="15">
        <f>'[1]19'!B87</f>
        <v>120</v>
      </c>
      <c r="C85" s="16">
        <f>'[1]19'!C87</f>
        <v>0</v>
      </c>
      <c r="D85" s="16">
        <f>'[1]19'!D87</f>
        <v>200</v>
      </c>
      <c r="E85" s="16">
        <f>'[1]19'!E87</f>
        <v>0</v>
      </c>
      <c r="F85" s="15">
        <f t="shared" si="17"/>
        <v>320</v>
      </c>
      <c r="G85" s="15">
        <f>'[1]19'!H87</f>
        <v>120</v>
      </c>
      <c r="H85" s="16">
        <f>'[1]19'!I87</f>
        <v>0</v>
      </c>
      <c r="I85" s="16">
        <f>'[1]19'!J87</f>
        <v>34</v>
      </c>
      <c r="J85" s="16">
        <f>'[1]19'!K87</f>
        <v>0</v>
      </c>
      <c r="K85" s="15">
        <f t="shared" si="15"/>
        <v>154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34</v>
      </c>
      <c r="P85" s="16">
        <f t="shared" si="14"/>
        <v>0</v>
      </c>
      <c r="Q85" s="17">
        <f t="shared" si="16"/>
        <v>154</v>
      </c>
    </row>
    <row r="86" spans="1:17">
      <c r="A86" s="8" t="s">
        <v>128</v>
      </c>
      <c r="B86" s="15">
        <f>'[1]19'!B88</f>
        <v>120</v>
      </c>
      <c r="C86" s="16">
        <f>'[1]19'!C88</f>
        <v>0</v>
      </c>
      <c r="D86" s="16">
        <f>'[1]19'!D88</f>
        <v>200</v>
      </c>
      <c r="E86" s="16">
        <f>'[1]19'!E88</f>
        <v>0</v>
      </c>
      <c r="F86" s="15">
        <f t="shared" si="17"/>
        <v>320</v>
      </c>
      <c r="G86" s="15">
        <f>'[1]19'!H88</f>
        <v>120</v>
      </c>
      <c r="H86" s="16">
        <f>'[1]19'!I88</f>
        <v>0</v>
      </c>
      <c r="I86" s="16">
        <f>'[1]19'!J88</f>
        <v>34</v>
      </c>
      <c r="J86" s="16">
        <f>'[1]19'!K88</f>
        <v>0</v>
      </c>
      <c r="K86" s="15">
        <f t="shared" si="15"/>
        <v>154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34</v>
      </c>
      <c r="P86" s="16">
        <f t="shared" si="14"/>
        <v>0</v>
      </c>
      <c r="Q86" s="17">
        <f t="shared" si="16"/>
        <v>154</v>
      </c>
    </row>
    <row r="87" spans="1:17">
      <c r="A87" s="8" t="s">
        <v>129</v>
      </c>
      <c r="B87" s="15">
        <f>'[1]19'!B89</f>
        <v>120</v>
      </c>
      <c r="C87" s="16">
        <f>'[1]19'!C89</f>
        <v>0</v>
      </c>
      <c r="D87" s="16">
        <f>'[1]19'!D89</f>
        <v>200</v>
      </c>
      <c r="E87" s="16">
        <f>'[1]19'!E89</f>
        <v>0</v>
      </c>
      <c r="F87" s="15">
        <f t="shared" si="17"/>
        <v>320</v>
      </c>
      <c r="G87" s="15">
        <f>'[1]19'!H89</f>
        <v>120</v>
      </c>
      <c r="H87" s="16">
        <f>'[1]19'!I89</f>
        <v>0</v>
      </c>
      <c r="I87" s="16">
        <f>'[1]19'!J89</f>
        <v>36</v>
      </c>
      <c r="J87" s="16">
        <f>'[1]19'!K89</f>
        <v>0</v>
      </c>
      <c r="K87" s="15">
        <f t="shared" si="15"/>
        <v>156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36</v>
      </c>
      <c r="P87" s="16">
        <f t="shared" si="14"/>
        <v>0</v>
      </c>
      <c r="Q87" s="17">
        <f t="shared" si="16"/>
        <v>156</v>
      </c>
    </row>
    <row r="88" spans="1:17">
      <c r="A88" s="8" t="s">
        <v>130</v>
      </c>
      <c r="B88" s="15">
        <f>'[1]19'!B90</f>
        <v>120</v>
      </c>
      <c r="C88" s="16">
        <f>'[1]19'!C90</f>
        <v>0</v>
      </c>
      <c r="D88" s="16">
        <f>'[1]19'!D90</f>
        <v>200</v>
      </c>
      <c r="E88" s="16">
        <f>'[1]19'!E90</f>
        <v>0</v>
      </c>
      <c r="F88" s="15">
        <f t="shared" si="17"/>
        <v>320</v>
      </c>
      <c r="G88" s="15">
        <f>'[1]19'!H90</f>
        <v>120</v>
      </c>
      <c r="H88" s="16">
        <f>'[1]19'!I90</f>
        <v>0</v>
      </c>
      <c r="I88" s="16">
        <f>'[1]19'!J90</f>
        <v>36</v>
      </c>
      <c r="J88" s="16">
        <f>'[1]19'!K90</f>
        <v>0</v>
      </c>
      <c r="K88" s="15">
        <f t="shared" si="15"/>
        <v>156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36</v>
      </c>
      <c r="P88" s="16">
        <f t="shared" si="14"/>
        <v>0</v>
      </c>
      <c r="Q88" s="17">
        <f t="shared" si="16"/>
        <v>156</v>
      </c>
    </row>
    <row r="89" spans="1:17">
      <c r="A89" s="8" t="s">
        <v>131</v>
      </c>
      <c r="B89" s="15">
        <f>'[1]19'!B91</f>
        <v>120</v>
      </c>
      <c r="C89" s="16">
        <f>'[1]19'!C91</f>
        <v>0</v>
      </c>
      <c r="D89" s="16">
        <f>'[1]19'!D91</f>
        <v>200</v>
      </c>
      <c r="E89" s="16">
        <f>'[1]19'!E91</f>
        <v>0</v>
      </c>
      <c r="F89" s="15">
        <f t="shared" si="17"/>
        <v>320</v>
      </c>
      <c r="G89" s="15">
        <f>'[1]19'!H91</f>
        <v>120</v>
      </c>
      <c r="H89" s="16">
        <f>'[1]19'!I91</f>
        <v>0</v>
      </c>
      <c r="I89" s="16">
        <f>'[1]19'!J91</f>
        <v>36</v>
      </c>
      <c r="J89" s="16">
        <f>'[1]19'!K91</f>
        <v>0</v>
      </c>
      <c r="K89" s="15">
        <f t="shared" si="15"/>
        <v>156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36</v>
      </c>
      <c r="P89" s="16">
        <f t="shared" si="14"/>
        <v>0</v>
      </c>
      <c r="Q89" s="17">
        <f t="shared" si="16"/>
        <v>156</v>
      </c>
    </row>
    <row r="90" spans="1:17">
      <c r="A90" s="8" t="s">
        <v>132</v>
      </c>
      <c r="B90" s="15">
        <f>'[1]19'!B92</f>
        <v>120</v>
      </c>
      <c r="C90" s="16">
        <f>'[1]19'!C92</f>
        <v>0</v>
      </c>
      <c r="D90" s="16">
        <f>'[1]19'!D92</f>
        <v>200</v>
      </c>
      <c r="E90" s="16">
        <f>'[1]19'!E92</f>
        <v>0</v>
      </c>
      <c r="F90" s="15">
        <f t="shared" si="17"/>
        <v>320</v>
      </c>
      <c r="G90" s="15">
        <f>'[1]19'!H92</f>
        <v>120</v>
      </c>
      <c r="H90" s="16">
        <f>'[1]19'!I92</f>
        <v>0</v>
      </c>
      <c r="I90" s="16">
        <f>'[1]19'!J92</f>
        <v>36</v>
      </c>
      <c r="J90" s="16">
        <f>'[1]19'!K92</f>
        <v>0</v>
      </c>
      <c r="K90" s="15">
        <f t="shared" si="15"/>
        <v>156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36</v>
      </c>
      <c r="P90" s="16">
        <f t="shared" si="14"/>
        <v>0</v>
      </c>
      <c r="Q90" s="17">
        <f t="shared" si="16"/>
        <v>156</v>
      </c>
    </row>
    <row r="91" spans="1:17">
      <c r="A91" s="8" t="s">
        <v>133</v>
      </c>
      <c r="B91" s="15">
        <f>'[1]19'!B93</f>
        <v>120</v>
      </c>
      <c r="C91" s="16">
        <f>'[1]19'!C93</f>
        <v>0</v>
      </c>
      <c r="D91" s="16">
        <f>'[1]19'!D93</f>
        <v>200</v>
      </c>
      <c r="E91" s="16">
        <f>'[1]19'!E93</f>
        <v>0</v>
      </c>
      <c r="F91" s="15">
        <f t="shared" si="17"/>
        <v>320</v>
      </c>
      <c r="G91" s="15">
        <f>'[1]19'!H93</f>
        <v>120</v>
      </c>
      <c r="H91" s="16">
        <f>'[1]19'!I93</f>
        <v>0</v>
      </c>
      <c r="I91" s="16">
        <f>'[1]19'!J93</f>
        <v>37</v>
      </c>
      <c r="J91" s="16">
        <f>'[1]19'!K93</f>
        <v>0</v>
      </c>
      <c r="K91" s="15">
        <f t="shared" si="15"/>
        <v>157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37</v>
      </c>
      <c r="P91" s="16">
        <f t="shared" si="14"/>
        <v>0</v>
      </c>
      <c r="Q91" s="17">
        <f t="shared" si="16"/>
        <v>157</v>
      </c>
    </row>
    <row r="92" spans="1:17">
      <c r="A92" s="8" t="s">
        <v>134</v>
      </c>
      <c r="B92" s="15">
        <f>'[1]19'!B94</f>
        <v>120</v>
      </c>
      <c r="C92" s="16">
        <f>'[1]19'!C94</f>
        <v>0</v>
      </c>
      <c r="D92" s="16">
        <f>'[1]19'!D94</f>
        <v>200</v>
      </c>
      <c r="E92" s="16">
        <f>'[1]19'!E94</f>
        <v>0</v>
      </c>
      <c r="F92" s="15">
        <f t="shared" si="17"/>
        <v>320</v>
      </c>
      <c r="G92" s="15">
        <f>'[1]19'!H94</f>
        <v>120</v>
      </c>
      <c r="H92" s="16">
        <f>'[1]19'!I94</f>
        <v>0</v>
      </c>
      <c r="I92" s="16">
        <f>'[1]19'!J94</f>
        <v>37</v>
      </c>
      <c r="J92" s="16">
        <f>'[1]19'!K94</f>
        <v>0</v>
      </c>
      <c r="K92" s="15">
        <f t="shared" si="15"/>
        <v>157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37</v>
      </c>
      <c r="P92" s="16">
        <f t="shared" si="14"/>
        <v>0</v>
      </c>
      <c r="Q92" s="17">
        <f t="shared" si="16"/>
        <v>157</v>
      </c>
    </row>
    <row r="93" spans="1:17">
      <c r="A93" s="8" t="s">
        <v>135</v>
      </c>
      <c r="B93" s="15">
        <f>'[1]19'!B95</f>
        <v>120</v>
      </c>
      <c r="C93" s="16">
        <f>'[1]19'!C95</f>
        <v>0</v>
      </c>
      <c r="D93" s="16">
        <f>'[1]19'!D95</f>
        <v>200</v>
      </c>
      <c r="E93" s="16">
        <f>'[1]19'!E95</f>
        <v>0</v>
      </c>
      <c r="F93" s="15">
        <f t="shared" si="17"/>
        <v>320</v>
      </c>
      <c r="G93" s="15">
        <f>'[1]19'!H95</f>
        <v>120</v>
      </c>
      <c r="H93" s="16">
        <f>'[1]19'!I95</f>
        <v>0</v>
      </c>
      <c r="I93" s="16">
        <f>'[1]19'!J95</f>
        <v>37</v>
      </c>
      <c r="J93" s="16">
        <f>'[1]19'!K95</f>
        <v>0</v>
      </c>
      <c r="K93" s="15">
        <f t="shared" si="15"/>
        <v>157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37</v>
      </c>
      <c r="P93" s="16">
        <f t="shared" si="14"/>
        <v>0</v>
      </c>
      <c r="Q93" s="17">
        <f t="shared" si="16"/>
        <v>157</v>
      </c>
    </row>
    <row r="94" spans="1:17">
      <c r="A94" s="8" t="s">
        <v>136</v>
      </c>
      <c r="B94" s="15">
        <f>'[1]19'!B96</f>
        <v>120</v>
      </c>
      <c r="C94" s="16">
        <f>'[1]19'!C96</f>
        <v>0</v>
      </c>
      <c r="D94" s="16">
        <f>'[1]19'!D96</f>
        <v>200</v>
      </c>
      <c r="E94" s="16">
        <f>'[1]19'!E96</f>
        <v>0</v>
      </c>
      <c r="F94" s="15">
        <f t="shared" si="17"/>
        <v>320</v>
      </c>
      <c r="G94" s="15">
        <f>'[1]19'!H96</f>
        <v>120</v>
      </c>
      <c r="H94" s="16">
        <f>'[1]19'!I96</f>
        <v>0</v>
      </c>
      <c r="I94" s="16">
        <f>'[1]19'!J96</f>
        <v>37</v>
      </c>
      <c r="J94" s="16">
        <f>'[1]19'!K96</f>
        <v>0</v>
      </c>
      <c r="K94" s="15">
        <f t="shared" si="15"/>
        <v>157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37</v>
      </c>
      <c r="P94" s="16">
        <f t="shared" si="14"/>
        <v>0</v>
      </c>
      <c r="Q94" s="17">
        <f t="shared" si="16"/>
        <v>157</v>
      </c>
    </row>
    <row r="95" spans="1:17">
      <c r="A95" s="8" t="s">
        <v>137</v>
      </c>
      <c r="B95" s="15">
        <f>'[1]19'!B97</f>
        <v>120</v>
      </c>
      <c r="C95" s="16">
        <f>'[1]19'!C97</f>
        <v>0</v>
      </c>
      <c r="D95" s="16">
        <f>'[1]19'!D97</f>
        <v>200</v>
      </c>
      <c r="E95" s="16">
        <f>'[1]19'!E97</f>
        <v>0</v>
      </c>
      <c r="F95" s="15">
        <f t="shared" si="17"/>
        <v>320</v>
      </c>
      <c r="G95" s="15">
        <f>'[1]19'!H97</f>
        <v>120</v>
      </c>
      <c r="H95" s="16">
        <f>'[1]19'!I97</f>
        <v>0</v>
      </c>
      <c r="I95" s="16">
        <f>'[1]19'!J97</f>
        <v>37</v>
      </c>
      <c r="J95" s="16">
        <f>'[1]19'!K97</f>
        <v>0</v>
      </c>
      <c r="K95" s="15">
        <f t="shared" si="15"/>
        <v>157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37</v>
      </c>
      <c r="P95" s="16">
        <f t="shared" si="14"/>
        <v>0</v>
      </c>
      <c r="Q95" s="17">
        <f t="shared" si="16"/>
        <v>157</v>
      </c>
    </row>
    <row r="96" spans="1:17">
      <c r="A96" s="8" t="s">
        <v>138</v>
      </c>
      <c r="B96" s="15">
        <f>'[1]19'!B98</f>
        <v>120</v>
      </c>
      <c r="C96" s="16">
        <f>'[1]19'!C98</f>
        <v>0</v>
      </c>
      <c r="D96" s="16">
        <f>'[1]19'!D98</f>
        <v>200</v>
      </c>
      <c r="E96" s="16">
        <f>'[1]19'!E98</f>
        <v>0</v>
      </c>
      <c r="F96" s="15">
        <f t="shared" si="17"/>
        <v>320</v>
      </c>
      <c r="G96" s="15">
        <f>'[1]19'!H98</f>
        <v>120</v>
      </c>
      <c r="H96" s="16">
        <f>'[1]19'!I98</f>
        <v>0</v>
      </c>
      <c r="I96" s="16">
        <f>'[1]19'!J98</f>
        <v>37</v>
      </c>
      <c r="J96" s="16">
        <f>'[1]19'!K98</f>
        <v>0</v>
      </c>
      <c r="K96" s="15">
        <f t="shared" si="15"/>
        <v>157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37</v>
      </c>
      <c r="P96" s="16">
        <f t="shared" si="14"/>
        <v>0</v>
      </c>
      <c r="Q96" s="17">
        <f t="shared" si="16"/>
        <v>157</v>
      </c>
    </row>
    <row r="97" spans="1:17">
      <c r="A97" s="8" t="s">
        <v>139</v>
      </c>
      <c r="B97" s="15">
        <f>'[1]19'!B99</f>
        <v>120</v>
      </c>
      <c r="C97" s="16">
        <f>'[1]19'!C99</f>
        <v>0</v>
      </c>
      <c r="D97" s="16">
        <f>'[1]19'!D99</f>
        <v>200</v>
      </c>
      <c r="E97" s="16">
        <f>'[1]19'!E99</f>
        <v>0</v>
      </c>
      <c r="F97" s="15">
        <f t="shared" si="17"/>
        <v>320</v>
      </c>
      <c r="G97" s="15">
        <f>'[1]19'!H99</f>
        <v>120</v>
      </c>
      <c r="H97" s="16">
        <f>'[1]19'!I99</f>
        <v>0</v>
      </c>
      <c r="I97" s="16">
        <f>'[1]19'!J99</f>
        <v>37</v>
      </c>
      <c r="J97" s="16">
        <f>'[1]19'!K99</f>
        <v>0</v>
      </c>
      <c r="K97" s="15">
        <f t="shared" si="15"/>
        <v>157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37</v>
      </c>
      <c r="P97" s="16">
        <f t="shared" si="14"/>
        <v>0</v>
      </c>
      <c r="Q97" s="17">
        <f t="shared" si="16"/>
        <v>157</v>
      </c>
    </row>
    <row r="98" spans="1:17">
      <c r="A98" s="8" t="s">
        <v>140</v>
      </c>
      <c r="B98" s="15">
        <f>'[1]19'!B100</f>
        <v>120</v>
      </c>
      <c r="C98" s="16">
        <f>'[1]19'!C100</f>
        <v>0</v>
      </c>
      <c r="D98" s="16">
        <f>'[1]19'!D100</f>
        <v>200</v>
      </c>
      <c r="E98" s="16">
        <f>'[1]19'!E100</f>
        <v>0</v>
      </c>
      <c r="F98" s="15">
        <f t="shared" si="17"/>
        <v>320</v>
      </c>
      <c r="G98" s="15">
        <f>'[1]19'!H100</f>
        <v>120</v>
      </c>
      <c r="H98" s="16">
        <f>'[1]19'!I100</f>
        <v>0</v>
      </c>
      <c r="I98" s="16">
        <f>'[1]19'!J100</f>
        <v>37</v>
      </c>
      <c r="J98" s="16">
        <f>'[1]19'!K100</f>
        <v>0</v>
      </c>
      <c r="K98" s="15">
        <f t="shared" si="15"/>
        <v>157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37</v>
      </c>
      <c r="P98" s="16">
        <f t="shared" si="14"/>
        <v>0</v>
      </c>
      <c r="Q98" s="17">
        <f t="shared" si="16"/>
        <v>157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</v>
      </c>
      <c r="E99" s="15">
        <f t="shared" si="18"/>
        <v>0</v>
      </c>
      <c r="F99" s="15">
        <f t="shared" si="18"/>
        <v>7.68</v>
      </c>
      <c r="G99" s="15">
        <f t="shared" si="18"/>
        <v>2.88</v>
      </c>
      <c r="H99" s="15">
        <f t="shared" si="18"/>
        <v>0</v>
      </c>
      <c r="I99" s="15">
        <f t="shared" si="18"/>
        <v>0.81574999999999998</v>
      </c>
      <c r="J99" s="15">
        <f t="shared" si="18"/>
        <v>0</v>
      </c>
      <c r="K99" s="15">
        <f t="shared" si="18"/>
        <v>3.6957499999999999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0.81574999999999998</v>
      </c>
      <c r="P99" s="15">
        <f t="shared" si="18"/>
        <v>0</v>
      </c>
      <c r="Q99" s="15">
        <f t="shared" si="18"/>
        <v>3.6957499999999999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44823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'[2]19'!B5</f>
        <v>84</v>
      </c>
      <c r="C3" s="202">
        <f>'[2]19'!C5</f>
        <v>0</v>
      </c>
      <c r="D3" s="202">
        <f>'[2]19'!D5</f>
        <v>0</v>
      </c>
      <c r="E3" s="202">
        <f>'[2]19'!E5</f>
        <v>0</v>
      </c>
      <c r="F3" s="15">
        <f>SUM(B3:E3)</f>
        <v>84</v>
      </c>
      <c r="G3" s="201">
        <f>'[2]19'!H5</f>
        <v>36</v>
      </c>
      <c r="H3" s="202">
        <f>'[2]19'!I5</f>
        <v>0</v>
      </c>
      <c r="I3" s="202">
        <f>'[2]19'!J5</f>
        <v>0</v>
      </c>
      <c r="J3" s="202">
        <f>'[2]19'!K5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1">
        <f>'[2]19'!B6</f>
        <v>84</v>
      </c>
      <c r="C4" s="202">
        <f>'[2]19'!C6</f>
        <v>0</v>
      </c>
      <c r="D4" s="202">
        <f>'[2]19'!D6</f>
        <v>0</v>
      </c>
      <c r="E4" s="202">
        <f>'[2]19'!E6</f>
        <v>0</v>
      </c>
      <c r="F4" s="15">
        <f>SUM(B4:E4)</f>
        <v>84</v>
      </c>
      <c r="G4" s="201">
        <f>'[2]19'!H6</f>
        <v>36</v>
      </c>
      <c r="H4" s="202">
        <f>'[2]19'!I6</f>
        <v>0</v>
      </c>
      <c r="I4" s="202">
        <f>'[2]19'!J6</f>
        <v>0</v>
      </c>
      <c r="J4" s="202">
        <f>'[2]19'!K6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1">
        <f>'[2]19'!B7</f>
        <v>84</v>
      </c>
      <c r="C5" s="202">
        <f>'[2]19'!C7</f>
        <v>0</v>
      </c>
      <c r="D5" s="202">
        <f>'[2]19'!D7</f>
        <v>0</v>
      </c>
      <c r="E5" s="202">
        <f>'[2]19'!E7</f>
        <v>0</v>
      </c>
      <c r="F5" s="15">
        <f t="shared" ref="F5:F68" si="6">SUM(B5:E5)</f>
        <v>84</v>
      </c>
      <c r="G5" s="201">
        <f>'[2]19'!H7</f>
        <v>36</v>
      </c>
      <c r="H5" s="202">
        <f>'[2]19'!I7</f>
        <v>0</v>
      </c>
      <c r="I5" s="202">
        <f>'[2]19'!J7</f>
        <v>0</v>
      </c>
      <c r="J5" s="202">
        <f>'[2]19'!K7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1">
        <f>'[2]19'!B8</f>
        <v>84</v>
      </c>
      <c r="C6" s="202">
        <f>'[2]19'!C8</f>
        <v>0</v>
      </c>
      <c r="D6" s="202">
        <f>'[2]19'!D8</f>
        <v>0</v>
      </c>
      <c r="E6" s="202">
        <f>'[2]19'!E8</f>
        <v>0</v>
      </c>
      <c r="F6" s="15">
        <f t="shared" si="6"/>
        <v>84</v>
      </c>
      <c r="G6" s="201">
        <f>'[2]19'!H8</f>
        <v>36</v>
      </c>
      <c r="H6" s="202">
        <f>'[2]19'!I8</f>
        <v>0</v>
      </c>
      <c r="I6" s="202">
        <f>'[2]19'!J8</f>
        <v>0</v>
      </c>
      <c r="J6" s="202">
        <f>'[2]19'!K8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1">
        <f>'[2]19'!B9</f>
        <v>84</v>
      </c>
      <c r="C7" s="202">
        <f>'[2]19'!C9</f>
        <v>0</v>
      </c>
      <c r="D7" s="202">
        <f>'[2]19'!D9</f>
        <v>0</v>
      </c>
      <c r="E7" s="202">
        <f>'[2]19'!E9</f>
        <v>0</v>
      </c>
      <c r="F7" s="15">
        <f t="shared" si="6"/>
        <v>84</v>
      </c>
      <c r="G7" s="201">
        <f>'[2]19'!H9</f>
        <v>36</v>
      </c>
      <c r="H7" s="202">
        <f>'[2]19'!I9</f>
        <v>0</v>
      </c>
      <c r="I7" s="202">
        <f>'[2]19'!J9</f>
        <v>0</v>
      </c>
      <c r="J7" s="202">
        <f>'[2]19'!K9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1">
        <f>'[2]19'!B10</f>
        <v>84</v>
      </c>
      <c r="C8" s="202">
        <f>'[2]19'!C10</f>
        <v>0</v>
      </c>
      <c r="D8" s="202">
        <f>'[2]19'!D10</f>
        <v>0</v>
      </c>
      <c r="E8" s="202">
        <f>'[2]19'!E10</f>
        <v>0</v>
      </c>
      <c r="F8" s="15">
        <f t="shared" si="6"/>
        <v>84</v>
      </c>
      <c r="G8" s="201">
        <f>'[2]19'!H10</f>
        <v>36</v>
      </c>
      <c r="H8" s="202">
        <f>'[2]19'!I10</f>
        <v>0</v>
      </c>
      <c r="I8" s="202">
        <f>'[2]19'!J10</f>
        <v>0</v>
      </c>
      <c r="J8" s="202">
        <f>'[2]19'!K10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1">
        <f>'[2]19'!B11</f>
        <v>84</v>
      </c>
      <c r="C9" s="202">
        <f>'[2]19'!C11</f>
        <v>0</v>
      </c>
      <c r="D9" s="202">
        <f>'[2]19'!D11</f>
        <v>0</v>
      </c>
      <c r="E9" s="202">
        <f>'[2]19'!E11</f>
        <v>0</v>
      </c>
      <c r="F9" s="15">
        <f t="shared" si="6"/>
        <v>84</v>
      </c>
      <c r="G9" s="201">
        <f>'[2]19'!H11</f>
        <v>36</v>
      </c>
      <c r="H9" s="202">
        <f>'[2]19'!I11</f>
        <v>0</v>
      </c>
      <c r="I9" s="202">
        <f>'[2]19'!J11</f>
        <v>0</v>
      </c>
      <c r="J9" s="202">
        <f>'[2]19'!K11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1">
        <f>'[2]19'!B12</f>
        <v>84</v>
      </c>
      <c r="C10" s="202">
        <f>'[2]19'!C12</f>
        <v>0</v>
      </c>
      <c r="D10" s="202">
        <f>'[2]19'!D12</f>
        <v>0</v>
      </c>
      <c r="E10" s="202">
        <f>'[2]19'!E12</f>
        <v>0</v>
      </c>
      <c r="F10" s="15">
        <f t="shared" si="6"/>
        <v>84</v>
      </c>
      <c r="G10" s="201">
        <f>'[2]19'!H12</f>
        <v>36</v>
      </c>
      <c r="H10" s="202">
        <f>'[2]19'!I12</f>
        <v>0</v>
      </c>
      <c r="I10" s="202">
        <f>'[2]19'!J12</f>
        <v>0</v>
      </c>
      <c r="J10" s="202">
        <f>'[2]19'!K12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1">
        <f>'[2]19'!B13</f>
        <v>84</v>
      </c>
      <c r="C11" s="202">
        <f>'[2]19'!C13</f>
        <v>0</v>
      </c>
      <c r="D11" s="202">
        <f>'[2]19'!D13</f>
        <v>0</v>
      </c>
      <c r="E11" s="202">
        <f>'[2]19'!E13</f>
        <v>0</v>
      </c>
      <c r="F11" s="15">
        <f t="shared" si="6"/>
        <v>84</v>
      </c>
      <c r="G11" s="201">
        <f>'[2]19'!H13</f>
        <v>36</v>
      </c>
      <c r="H11" s="202">
        <f>'[2]19'!I13</f>
        <v>0</v>
      </c>
      <c r="I11" s="202">
        <f>'[2]19'!J13</f>
        <v>0</v>
      </c>
      <c r="J11" s="202">
        <f>'[2]19'!K13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1">
        <f>'[2]19'!B14</f>
        <v>84</v>
      </c>
      <c r="C12" s="202">
        <f>'[2]19'!C14</f>
        <v>0</v>
      </c>
      <c r="D12" s="202">
        <f>'[2]19'!D14</f>
        <v>0</v>
      </c>
      <c r="E12" s="202">
        <f>'[2]19'!E14</f>
        <v>0</v>
      </c>
      <c r="F12" s="15">
        <f t="shared" si="6"/>
        <v>84</v>
      </c>
      <c r="G12" s="201">
        <f>'[2]19'!H14</f>
        <v>36</v>
      </c>
      <c r="H12" s="202">
        <f>'[2]19'!I14</f>
        <v>0</v>
      </c>
      <c r="I12" s="202">
        <f>'[2]19'!J14</f>
        <v>0</v>
      </c>
      <c r="J12" s="202">
        <f>'[2]19'!K14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1">
        <f>'[2]19'!B15</f>
        <v>84</v>
      </c>
      <c r="C13" s="202">
        <f>'[2]19'!C15</f>
        <v>0</v>
      </c>
      <c r="D13" s="202">
        <f>'[2]19'!D15</f>
        <v>0</v>
      </c>
      <c r="E13" s="202">
        <f>'[2]19'!E15</f>
        <v>0</v>
      </c>
      <c r="F13" s="15">
        <f t="shared" si="6"/>
        <v>84</v>
      </c>
      <c r="G13" s="201">
        <f>'[2]19'!H15</f>
        <v>36</v>
      </c>
      <c r="H13" s="202">
        <f>'[2]19'!I15</f>
        <v>0</v>
      </c>
      <c r="I13" s="202">
        <f>'[2]19'!J15</f>
        <v>0</v>
      </c>
      <c r="J13" s="202">
        <f>'[2]19'!K15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1">
        <f>'[2]19'!B16</f>
        <v>84</v>
      </c>
      <c r="C14" s="202">
        <f>'[2]19'!C16</f>
        <v>0</v>
      </c>
      <c r="D14" s="202">
        <f>'[2]19'!D16</f>
        <v>0</v>
      </c>
      <c r="E14" s="202">
        <f>'[2]19'!E16</f>
        <v>0</v>
      </c>
      <c r="F14" s="15">
        <f t="shared" si="6"/>
        <v>84</v>
      </c>
      <c r="G14" s="201">
        <f>'[2]19'!H16</f>
        <v>36</v>
      </c>
      <c r="H14" s="202">
        <f>'[2]19'!I16</f>
        <v>0</v>
      </c>
      <c r="I14" s="202">
        <f>'[2]19'!J16</f>
        <v>0</v>
      </c>
      <c r="J14" s="202">
        <f>'[2]19'!K16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1">
        <f>'[2]19'!B17</f>
        <v>84</v>
      </c>
      <c r="C15" s="202">
        <f>'[2]19'!C17</f>
        <v>0</v>
      </c>
      <c r="D15" s="202">
        <f>'[2]19'!D17</f>
        <v>0</v>
      </c>
      <c r="E15" s="202">
        <f>'[2]19'!E17</f>
        <v>0</v>
      </c>
      <c r="F15" s="15">
        <f t="shared" si="6"/>
        <v>84</v>
      </c>
      <c r="G15" s="201">
        <f>'[2]19'!H17</f>
        <v>36</v>
      </c>
      <c r="H15" s="202">
        <f>'[2]19'!I17</f>
        <v>0</v>
      </c>
      <c r="I15" s="202">
        <f>'[2]19'!J17</f>
        <v>0</v>
      </c>
      <c r="J15" s="202">
        <f>'[2]19'!K17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1">
        <f>'[2]19'!B18</f>
        <v>84</v>
      </c>
      <c r="C16" s="202">
        <f>'[2]19'!C18</f>
        <v>0</v>
      </c>
      <c r="D16" s="202">
        <f>'[2]19'!D18</f>
        <v>0</v>
      </c>
      <c r="E16" s="202">
        <f>'[2]19'!E18</f>
        <v>0</v>
      </c>
      <c r="F16" s="15">
        <f t="shared" si="6"/>
        <v>84</v>
      </c>
      <c r="G16" s="201">
        <f>'[2]19'!H18</f>
        <v>36</v>
      </c>
      <c r="H16" s="202">
        <f>'[2]19'!I18</f>
        <v>0</v>
      </c>
      <c r="I16" s="202">
        <f>'[2]19'!J18</f>
        <v>0</v>
      </c>
      <c r="J16" s="202">
        <f>'[2]19'!K18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1">
        <f>'[2]19'!B19</f>
        <v>84</v>
      </c>
      <c r="C17" s="202">
        <f>'[2]19'!C19</f>
        <v>0</v>
      </c>
      <c r="D17" s="202">
        <f>'[2]19'!D19</f>
        <v>0</v>
      </c>
      <c r="E17" s="202">
        <f>'[2]19'!E19</f>
        <v>0</v>
      </c>
      <c r="F17" s="15">
        <f t="shared" si="6"/>
        <v>84</v>
      </c>
      <c r="G17" s="201">
        <f>'[2]19'!H19</f>
        <v>36</v>
      </c>
      <c r="H17" s="202">
        <f>'[2]19'!I19</f>
        <v>0</v>
      </c>
      <c r="I17" s="202">
        <f>'[2]19'!J19</f>
        <v>0</v>
      </c>
      <c r="J17" s="202">
        <f>'[2]19'!K19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1">
        <f>'[2]19'!B20</f>
        <v>84</v>
      </c>
      <c r="C18" s="202">
        <f>'[2]19'!C20</f>
        <v>0</v>
      </c>
      <c r="D18" s="202">
        <f>'[2]19'!D20</f>
        <v>0</v>
      </c>
      <c r="E18" s="202">
        <f>'[2]19'!E20</f>
        <v>0</v>
      </c>
      <c r="F18" s="15">
        <f t="shared" si="6"/>
        <v>84</v>
      </c>
      <c r="G18" s="201">
        <f>'[2]19'!H20</f>
        <v>36</v>
      </c>
      <c r="H18" s="202">
        <f>'[2]19'!I20</f>
        <v>0</v>
      </c>
      <c r="I18" s="202">
        <f>'[2]19'!J20</f>
        <v>0</v>
      </c>
      <c r="J18" s="202">
        <f>'[2]19'!K20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1">
        <f>'[2]19'!B21</f>
        <v>84</v>
      </c>
      <c r="C19" s="202">
        <f>'[2]19'!C21</f>
        <v>0</v>
      </c>
      <c r="D19" s="202">
        <f>'[2]19'!D21</f>
        <v>0</v>
      </c>
      <c r="E19" s="202">
        <f>'[2]19'!E21</f>
        <v>0</v>
      </c>
      <c r="F19" s="15">
        <f t="shared" si="6"/>
        <v>84</v>
      </c>
      <c r="G19" s="201">
        <f>'[2]19'!H21</f>
        <v>36</v>
      </c>
      <c r="H19" s="202">
        <f>'[2]19'!I21</f>
        <v>0</v>
      </c>
      <c r="I19" s="202">
        <f>'[2]19'!J21</f>
        <v>0</v>
      </c>
      <c r="J19" s="202">
        <f>'[2]19'!K21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1">
        <f>'[2]19'!B22</f>
        <v>84</v>
      </c>
      <c r="C20" s="202">
        <f>'[2]19'!C22</f>
        <v>0</v>
      </c>
      <c r="D20" s="202">
        <f>'[2]19'!D22</f>
        <v>0</v>
      </c>
      <c r="E20" s="202">
        <f>'[2]19'!E22</f>
        <v>0</v>
      </c>
      <c r="F20" s="15">
        <f t="shared" si="6"/>
        <v>84</v>
      </c>
      <c r="G20" s="201">
        <f>'[2]19'!H22</f>
        <v>36</v>
      </c>
      <c r="H20" s="202">
        <f>'[2]19'!I22</f>
        <v>0</v>
      </c>
      <c r="I20" s="202">
        <f>'[2]19'!J22</f>
        <v>0</v>
      </c>
      <c r="J20" s="202">
        <f>'[2]19'!K22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1">
        <f>'[2]19'!B23</f>
        <v>84</v>
      </c>
      <c r="C21" s="202">
        <f>'[2]19'!C23</f>
        <v>0</v>
      </c>
      <c r="D21" s="202">
        <f>'[2]19'!D23</f>
        <v>0</v>
      </c>
      <c r="E21" s="202">
        <f>'[2]19'!E23</f>
        <v>0</v>
      </c>
      <c r="F21" s="15">
        <f t="shared" si="6"/>
        <v>84</v>
      </c>
      <c r="G21" s="201">
        <f>'[2]19'!H23</f>
        <v>36</v>
      </c>
      <c r="H21" s="202">
        <f>'[2]19'!I23</f>
        <v>0</v>
      </c>
      <c r="I21" s="202">
        <f>'[2]19'!J23</f>
        <v>0</v>
      </c>
      <c r="J21" s="202">
        <f>'[2]19'!K23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1">
        <f>'[2]19'!B24</f>
        <v>84</v>
      </c>
      <c r="C22" s="202">
        <f>'[2]19'!C24</f>
        <v>0</v>
      </c>
      <c r="D22" s="202">
        <f>'[2]19'!D24</f>
        <v>0</v>
      </c>
      <c r="E22" s="202">
        <f>'[2]19'!E24</f>
        <v>0</v>
      </c>
      <c r="F22" s="15">
        <f t="shared" si="6"/>
        <v>84</v>
      </c>
      <c r="G22" s="201">
        <f>'[2]19'!H24</f>
        <v>37</v>
      </c>
      <c r="H22" s="202">
        <f>'[2]19'!I24</f>
        <v>0</v>
      </c>
      <c r="I22" s="202">
        <f>'[2]19'!J24</f>
        <v>0</v>
      </c>
      <c r="J22" s="202">
        <f>'[2]19'!K24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1">
        <f>'[2]19'!B25</f>
        <v>84</v>
      </c>
      <c r="C23" s="202">
        <f>'[2]19'!C25</f>
        <v>0</v>
      </c>
      <c r="D23" s="202">
        <f>'[2]19'!D25</f>
        <v>0</v>
      </c>
      <c r="E23" s="202">
        <f>'[2]19'!E25</f>
        <v>0</v>
      </c>
      <c r="F23" s="15">
        <f t="shared" si="6"/>
        <v>84</v>
      </c>
      <c r="G23" s="201">
        <f>'[2]19'!H25</f>
        <v>37</v>
      </c>
      <c r="H23" s="202">
        <f>'[2]19'!I25</f>
        <v>0</v>
      </c>
      <c r="I23" s="202">
        <f>'[2]19'!J25</f>
        <v>0</v>
      </c>
      <c r="J23" s="202">
        <f>'[2]19'!K25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1">
        <f>'[2]19'!B26</f>
        <v>84</v>
      </c>
      <c r="C24" s="202">
        <f>'[2]19'!C26</f>
        <v>0</v>
      </c>
      <c r="D24" s="202">
        <f>'[2]19'!D26</f>
        <v>0</v>
      </c>
      <c r="E24" s="202">
        <f>'[2]19'!E26</f>
        <v>0</v>
      </c>
      <c r="F24" s="15">
        <f t="shared" si="6"/>
        <v>84</v>
      </c>
      <c r="G24" s="201">
        <f>'[2]19'!H26</f>
        <v>37</v>
      </c>
      <c r="H24" s="202">
        <f>'[2]19'!I26</f>
        <v>0</v>
      </c>
      <c r="I24" s="202">
        <f>'[2]19'!J26</f>
        <v>0</v>
      </c>
      <c r="J24" s="202">
        <f>'[2]19'!K26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1">
        <f>'[2]19'!B27</f>
        <v>84</v>
      </c>
      <c r="C25" s="202">
        <f>'[2]19'!C27</f>
        <v>0</v>
      </c>
      <c r="D25" s="202">
        <f>'[2]19'!D27</f>
        <v>0</v>
      </c>
      <c r="E25" s="202">
        <f>'[2]19'!E27</f>
        <v>0</v>
      </c>
      <c r="F25" s="15">
        <f t="shared" si="6"/>
        <v>84</v>
      </c>
      <c r="G25" s="201">
        <f>'[2]19'!H27</f>
        <v>37</v>
      </c>
      <c r="H25" s="202">
        <f>'[2]19'!I27</f>
        <v>0</v>
      </c>
      <c r="I25" s="202">
        <f>'[2]19'!J27</f>
        <v>0</v>
      </c>
      <c r="J25" s="202">
        <f>'[2]19'!K27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1">
        <f>'[2]19'!B28</f>
        <v>84</v>
      </c>
      <c r="C26" s="202">
        <f>'[2]19'!C28</f>
        <v>0</v>
      </c>
      <c r="D26" s="202">
        <f>'[2]19'!D28</f>
        <v>0</v>
      </c>
      <c r="E26" s="202">
        <f>'[2]19'!E28</f>
        <v>0</v>
      </c>
      <c r="F26" s="15">
        <f t="shared" si="6"/>
        <v>84</v>
      </c>
      <c r="G26" s="201">
        <f>'[2]19'!H28</f>
        <v>37</v>
      </c>
      <c r="H26" s="202">
        <f>'[2]19'!I28</f>
        <v>0</v>
      </c>
      <c r="I26" s="202">
        <f>'[2]19'!J28</f>
        <v>0</v>
      </c>
      <c r="J26" s="202">
        <f>'[2]19'!K28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1">
        <f>'[2]19'!B29</f>
        <v>84</v>
      </c>
      <c r="C27" s="202">
        <f>'[2]19'!C29</f>
        <v>0</v>
      </c>
      <c r="D27" s="202">
        <f>'[2]19'!D29</f>
        <v>0</v>
      </c>
      <c r="E27" s="202">
        <f>'[2]19'!E29</f>
        <v>0</v>
      </c>
      <c r="F27" s="15">
        <f t="shared" si="6"/>
        <v>84</v>
      </c>
      <c r="G27" s="201">
        <f>'[2]19'!H29</f>
        <v>37</v>
      </c>
      <c r="H27" s="202">
        <f>'[2]19'!I29</f>
        <v>0</v>
      </c>
      <c r="I27" s="202">
        <f>'[2]19'!J29</f>
        <v>0</v>
      </c>
      <c r="J27" s="202">
        <f>'[2]19'!K29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1">
        <f>'[2]19'!B30</f>
        <v>84</v>
      </c>
      <c r="C28" s="202">
        <f>'[2]19'!C30</f>
        <v>0</v>
      </c>
      <c r="D28" s="202">
        <f>'[2]19'!D30</f>
        <v>0</v>
      </c>
      <c r="E28" s="202">
        <f>'[2]19'!E30</f>
        <v>0</v>
      </c>
      <c r="F28" s="15">
        <f t="shared" si="6"/>
        <v>84</v>
      </c>
      <c r="G28" s="201">
        <f>'[2]19'!H30</f>
        <v>37</v>
      </c>
      <c r="H28" s="202">
        <f>'[2]19'!I30</f>
        <v>0</v>
      </c>
      <c r="I28" s="202">
        <f>'[2]19'!J30</f>
        <v>0</v>
      </c>
      <c r="J28" s="202">
        <f>'[2]19'!K30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1">
        <f>'[2]19'!B31</f>
        <v>84</v>
      </c>
      <c r="C29" s="202">
        <f>'[2]19'!C31</f>
        <v>0</v>
      </c>
      <c r="D29" s="202">
        <f>'[2]19'!D31</f>
        <v>0</v>
      </c>
      <c r="E29" s="202">
        <f>'[2]19'!E31</f>
        <v>0</v>
      </c>
      <c r="F29" s="15">
        <f t="shared" si="6"/>
        <v>84</v>
      </c>
      <c r="G29" s="201">
        <f>'[2]19'!H31</f>
        <v>37</v>
      </c>
      <c r="H29" s="202">
        <f>'[2]19'!I31</f>
        <v>0</v>
      </c>
      <c r="I29" s="202">
        <f>'[2]19'!J31</f>
        <v>0</v>
      </c>
      <c r="J29" s="202">
        <f>'[2]19'!K31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1">
        <f>'[2]19'!B32</f>
        <v>84</v>
      </c>
      <c r="C30" s="202">
        <f>'[2]19'!C32</f>
        <v>0</v>
      </c>
      <c r="D30" s="202">
        <f>'[2]19'!D32</f>
        <v>0</v>
      </c>
      <c r="E30" s="202">
        <f>'[2]19'!E32</f>
        <v>0</v>
      </c>
      <c r="F30" s="15">
        <f t="shared" si="6"/>
        <v>84</v>
      </c>
      <c r="G30" s="201">
        <f>'[2]19'!H32</f>
        <v>36</v>
      </c>
      <c r="H30" s="202">
        <f>'[2]19'!I32</f>
        <v>0</v>
      </c>
      <c r="I30" s="202">
        <f>'[2]19'!J32</f>
        <v>0</v>
      </c>
      <c r="J30" s="202">
        <f>'[2]19'!K32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1">
        <f>'[2]19'!B33</f>
        <v>84</v>
      </c>
      <c r="C31" s="202">
        <f>'[2]19'!C33</f>
        <v>0</v>
      </c>
      <c r="D31" s="202">
        <f>'[2]19'!D33</f>
        <v>0</v>
      </c>
      <c r="E31" s="202">
        <f>'[2]19'!E33</f>
        <v>0</v>
      </c>
      <c r="F31" s="15">
        <f t="shared" si="6"/>
        <v>84</v>
      </c>
      <c r="G31" s="201">
        <f>'[2]19'!H33</f>
        <v>36</v>
      </c>
      <c r="H31" s="202">
        <f>'[2]19'!I33</f>
        <v>0</v>
      </c>
      <c r="I31" s="202">
        <f>'[2]19'!J33</f>
        <v>0</v>
      </c>
      <c r="J31" s="202">
        <f>'[2]19'!K33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1">
        <f>'[2]19'!B34</f>
        <v>84</v>
      </c>
      <c r="C32" s="202">
        <f>'[2]19'!C34</f>
        <v>0</v>
      </c>
      <c r="D32" s="202">
        <f>'[2]19'!D34</f>
        <v>0</v>
      </c>
      <c r="E32" s="202">
        <f>'[2]19'!E34</f>
        <v>0</v>
      </c>
      <c r="F32" s="15">
        <f t="shared" si="6"/>
        <v>84</v>
      </c>
      <c r="G32" s="201">
        <f>'[2]19'!H34</f>
        <v>36</v>
      </c>
      <c r="H32" s="202">
        <f>'[2]19'!I34</f>
        <v>0</v>
      </c>
      <c r="I32" s="202">
        <f>'[2]19'!J34</f>
        <v>0</v>
      </c>
      <c r="J32" s="202">
        <f>'[2]19'!K34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1">
        <f>'[2]19'!B35</f>
        <v>84</v>
      </c>
      <c r="C33" s="202">
        <f>'[2]19'!C35</f>
        <v>0</v>
      </c>
      <c r="D33" s="202">
        <f>'[2]19'!D35</f>
        <v>0</v>
      </c>
      <c r="E33" s="202">
        <f>'[2]19'!E35</f>
        <v>0</v>
      </c>
      <c r="F33" s="15">
        <f t="shared" si="6"/>
        <v>84</v>
      </c>
      <c r="G33" s="201">
        <f>'[2]19'!H35</f>
        <v>36</v>
      </c>
      <c r="H33" s="202">
        <f>'[2]19'!I35</f>
        <v>0</v>
      </c>
      <c r="I33" s="202">
        <f>'[2]19'!J35</f>
        <v>0</v>
      </c>
      <c r="J33" s="202">
        <f>'[2]19'!K35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1">
        <f>'[2]19'!B36</f>
        <v>84</v>
      </c>
      <c r="C34" s="202">
        <f>'[2]19'!C36</f>
        <v>0</v>
      </c>
      <c r="D34" s="202">
        <f>'[2]19'!D36</f>
        <v>0</v>
      </c>
      <c r="E34" s="202">
        <f>'[2]19'!E36</f>
        <v>0</v>
      </c>
      <c r="F34" s="15">
        <f t="shared" si="6"/>
        <v>84</v>
      </c>
      <c r="G34" s="201">
        <f>'[2]19'!H36</f>
        <v>36</v>
      </c>
      <c r="H34" s="202">
        <f>'[2]19'!I36</f>
        <v>0</v>
      </c>
      <c r="I34" s="202">
        <f>'[2]19'!J36</f>
        <v>0</v>
      </c>
      <c r="J34" s="202">
        <f>'[2]19'!K36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1">
        <f>'[2]19'!B37</f>
        <v>84</v>
      </c>
      <c r="C35" s="202">
        <f>'[2]19'!C37</f>
        <v>0</v>
      </c>
      <c r="D35" s="202">
        <f>'[2]19'!D37</f>
        <v>0</v>
      </c>
      <c r="E35" s="202">
        <f>'[2]19'!E37</f>
        <v>0</v>
      </c>
      <c r="F35" s="15">
        <f t="shared" si="6"/>
        <v>84</v>
      </c>
      <c r="G35" s="201">
        <f>'[2]19'!H37</f>
        <v>36</v>
      </c>
      <c r="H35" s="202">
        <f>'[2]19'!I37</f>
        <v>0</v>
      </c>
      <c r="I35" s="202">
        <f>'[2]19'!J37</f>
        <v>0</v>
      </c>
      <c r="J35" s="202">
        <f>'[2]19'!K37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1">
        <f>'[2]19'!B38</f>
        <v>84</v>
      </c>
      <c r="C36" s="202">
        <f>'[2]19'!C38</f>
        <v>0</v>
      </c>
      <c r="D36" s="202">
        <f>'[2]19'!D38</f>
        <v>0</v>
      </c>
      <c r="E36" s="202">
        <f>'[2]19'!E38</f>
        <v>0</v>
      </c>
      <c r="F36" s="15">
        <f t="shared" si="6"/>
        <v>84</v>
      </c>
      <c r="G36" s="201">
        <f>'[2]19'!H38</f>
        <v>36</v>
      </c>
      <c r="H36" s="202">
        <f>'[2]19'!I38</f>
        <v>0</v>
      </c>
      <c r="I36" s="202">
        <f>'[2]19'!J38</f>
        <v>0</v>
      </c>
      <c r="J36" s="202">
        <f>'[2]19'!K38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1">
        <f>'[2]19'!B39</f>
        <v>84</v>
      </c>
      <c r="C37" s="202">
        <f>'[2]19'!C39</f>
        <v>0</v>
      </c>
      <c r="D37" s="202">
        <f>'[2]19'!D39</f>
        <v>0</v>
      </c>
      <c r="E37" s="202">
        <f>'[2]19'!E39</f>
        <v>0</v>
      </c>
      <c r="F37" s="15">
        <f t="shared" si="6"/>
        <v>84</v>
      </c>
      <c r="G37" s="201">
        <f>'[2]19'!H39</f>
        <v>36</v>
      </c>
      <c r="H37" s="202">
        <f>'[2]19'!I39</f>
        <v>0</v>
      </c>
      <c r="I37" s="202">
        <f>'[2]19'!J39</f>
        <v>0</v>
      </c>
      <c r="J37" s="202">
        <f>'[2]19'!K39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1">
        <f>'[2]19'!B40</f>
        <v>84</v>
      </c>
      <c r="C38" s="202">
        <f>'[2]19'!C40</f>
        <v>0</v>
      </c>
      <c r="D38" s="202">
        <f>'[2]19'!D40</f>
        <v>0</v>
      </c>
      <c r="E38" s="202">
        <f>'[2]19'!E40</f>
        <v>0</v>
      </c>
      <c r="F38" s="15">
        <f t="shared" si="6"/>
        <v>84</v>
      </c>
      <c r="G38" s="201">
        <f>'[2]19'!H40</f>
        <v>36</v>
      </c>
      <c r="H38" s="202">
        <f>'[2]19'!I40</f>
        <v>0</v>
      </c>
      <c r="I38" s="202">
        <f>'[2]19'!J40</f>
        <v>0</v>
      </c>
      <c r="J38" s="202">
        <f>'[2]19'!K40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1">
        <f>'[2]19'!B41</f>
        <v>84</v>
      </c>
      <c r="C39" s="202">
        <f>'[2]19'!C41</f>
        <v>0</v>
      </c>
      <c r="D39" s="202">
        <f>'[2]19'!D41</f>
        <v>0</v>
      </c>
      <c r="E39" s="202">
        <f>'[2]19'!E41</f>
        <v>0</v>
      </c>
      <c r="F39" s="15">
        <f t="shared" si="6"/>
        <v>84</v>
      </c>
      <c r="G39" s="201">
        <f>'[2]19'!H41</f>
        <v>36</v>
      </c>
      <c r="H39" s="202">
        <f>'[2]19'!I41</f>
        <v>0</v>
      </c>
      <c r="I39" s="202">
        <f>'[2]19'!J41</f>
        <v>0</v>
      </c>
      <c r="J39" s="202">
        <f>'[2]19'!K41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01">
        <f>'[2]19'!B42</f>
        <v>84</v>
      </c>
      <c r="C40" s="202">
        <f>'[2]19'!C42</f>
        <v>0</v>
      </c>
      <c r="D40" s="202">
        <f>'[2]19'!D42</f>
        <v>0</v>
      </c>
      <c r="E40" s="202">
        <f>'[2]19'!E42</f>
        <v>0</v>
      </c>
      <c r="F40" s="15">
        <f t="shared" si="6"/>
        <v>84</v>
      </c>
      <c r="G40" s="201">
        <f>'[2]19'!H42</f>
        <v>36</v>
      </c>
      <c r="H40" s="202">
        <f>'[2]19'!I42</f>
        <v>0</v>
      </c>
      <c r="I40" s="202">
        <f>'[2]19'!J42</f>
        <v>0</v>
      </c>
      <c r="J40" s="202">
        <f>'[2]19'!K42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01">
        <f>'[2]19'!B43</f>
        <v>84</v>
      </c>
      <c r="C41" s="202">
        <f>'[2]19'!C43</f>
        <v>0</v>
      </c>
      <c r="D41" s="202">
        <f>'[2]19'!D43</f>
        <v>0</v>
      </c>
      <c r="E41" s="202">
        <f>'[2]19'!E43</f>
        <v>0</v>
      </c>
      <c r="F41" s="15">
        <f t="shared" si="6"/>
        <v>84</v>
      </c>
      <c r="G41" s="201">
        <f>'[2]19'!H43</f>
        <v>36</v>
      </c>
      <c r="H41" s="202">
        <f>'[2]19'!I43</f>
        <v>0</v>
      </c>
      <c r="I41" s="202">
        <f>'[2]19'!J43</f>
        <v>0</v>
      </c>
      <c r="J41" s="202">
        <f>'[2]19'!K43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01">
        <f>'[2]19'!B44</f>
        <v>84</v>
      </c>
      <c r="C42" s="202">
        <f>'[2]19'!C44</f>
        <v>0</v>
      </c>
      <c r="D42" s="202">
        <f>'[2]19'!D44</f>
        <v>0</v>
      </c>
      <c r="E42" s="202">
        <f>'[2]19'!E44</f>
        <v>0</v>
      </c>
      <c r="F42" s="15">
        <f t="shared" si="6"/>
        <v>84</v>
      </c>
      <c r="G42" s="201">
        <f>'[2]19'!H44</f>
        <v>36</v>
      </c>
      <c r="H42" s="202">
        <f>'[2]19'!I44</f>
        <v>0</v>
      </c>
      <c r="I42" s="202">
        <f>'[2]19'!J44</f>
        <v>0</v>
      </c>
      <c r="J42" s="202">
        <f>'[2]19'!K44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01">
        <f>'[2]19'!B45</f>
        <v>84</v>
      </c>
      <c r="C43" s="202">
        <f>'[2]19'!C45</f>
        <v>0</v>
      </c>
      <c r="D43" s="202">
        <f>'[2]19'!D45</f>
        <v>0</v>
      </c>
      <c r="E43" s="202">
        <f>'[2]19'!E45</f>
        <v>0</v>
      </c>
      <c r="F43" s="15">
        <f t="shared" si="6"/>
        <v>84</v>
      </c>
      <c r="G43" s="201">
        <f>'[2]19'!H45</f>
        <v>35</v>
      </c>
      <c r="H43" s="202">
        <f>'[2]19'!I45</f>
        <v>0</v>
      </c>
      <c r="I43" s="202">
        <f>'[2]19'!J45</f>
        <v>0</v>
      </c>
      <c r="J43" s="202">
        <f>'[2]19'!K45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01">
        <f>'[2]19'!B46</f>
        <v>84</v>
      </c>
      <c r="C44" s="202">
        <f>'[2]19'!C46</f>
        <v>0</v>
      </c>
      <c r="D44" s="202">
        <f>'[2]19'!D46</f>
        <v>0</v>
      </c>
      <c r="E44" s="202">
        <f>'[2]19'!E46</f>
        <v>0</v>
      </c>
      <c r="F44" s="15">
        <f t="shared" si="6"/>
        <v>84</v>
      </c>
      <c r="G44" s="201">
        <f>'[2]19'!H46</f>
        <v>35</v>
      </c>
      <c r="H44" s="202">
        <f>'[2]19'!I46</f>
        <v>0</v>
      </c>
      <c r="I44" s="202">
        <f>'[2]19'!J46</f>
        <v>0</v>
      </c>
      <c r="J44" s="202">
        <f>'[2]19'!K46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01">
        <f>'[2]19'!B47</f>
        <v>84</v>
      </c>
      <c r="C45" s="202">
        <f>'[2]19'!C47</f>
        <v>0</v>
      </c>
      <c r="D45" s="202">
        <f>'[2]19'!D47</f>
        <v>0</v>
      </c>
      <c r="E45" s="202">
        <f>'[2]19'!E47</f>
        <v>0</v>
      </c>
      <c r="F45" s="15">
        <f t="shared" si="6"/>
        <v>84</v>
      </c>
      <c r="G45" s="201">
        <f>'[2]19'!H47</f>
        <v>35</v>
      </c>
      <c r="H45" s="202">
        <f>'[2]19'!I47</f>
        <v>0</v>
      </c>
      <c r="I45" s="202">
        <f>'[2]19'!J47</f>
        <v>0</v>
      </c>
      <c r="J45" s="202">
        <f>'[2]19'!K47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01">
        <f>'[2]19'!B48</f>
        <v>84</v>
      </c>
      <c r="C46" s="202">
        <f>'[2]19'!C48</f>
        <v>0</v>
      </c>
      <c r="D46" s="202">
        <f>'[2]19'!D48</f>
        <v>0</v>
      </c>
      <c r="E46" s="202">
        <f>'[2]19'!E48</f>
        <v>0</v>
      </c>
      <c r="F46" s="15">
        <f t="shared" si="6"/>
        <v>84</v>
      </c>
      <c r="G46" s="201">
        <f>'[2]19'!H48</f>
        <v>35</v>
      </c>
      <c r="H46" s="202">
        <f>'[2]19'!I48</f>
        <v>0</v>
      </c>
      <c r="I46" s="202">
        <f>'[2]19'!J48</f>
        <v>0</v>
      </c>
      <c r="J46" s="202">
        <f>'[2]19'!K48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01">
        <f>'[2]19'!B49</f>
        <v>84</v>
      </c>
      <c r="C47" s="202">
        <f>'[2]19'!C49</f>
        <v>0</v>
      </c>
      <c r="D47" s="202">
        <f>'[2]19'!D49</f>
        <v>0</v>
      </c>
      <c r="E47" s="202">
        <f>'[2]19'!E49</f>
        <v>0</v>
      </c>
      <c r="F47" s="15">
        <f t="shared" si="6"/>
        <v>84</v>
      </c>
      <c r="G47" s="201">
        <f>'[2]19'!H49</f>
        <v>35</v>
      </c>
      <c r="H47" s="202">
        <f>'[2]19'!I49</f>
        <v>0</v>
      </c>
      <c r="I47" s="202">
        <f>'[2]19'!J49</f>
        <v>0</v>
      </c>
      <c r="J47" s="202">
        <f>'[2]19'!K49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01">
        <f>'[2]19'!B50</f>
        <v>84</v>
      </c>
      <c r="C48" s="202">
        <f>'[2]19'!C50</f>
        <v>0</v>
      </c>
      <c r="D48" s="202">
        <f>'[2]19'!D50</f>
        <v>0</v>
      </c>
      <c r="E48" s="202">
        <f>'[2]19'!E50</f>
        <v>0</v>
      </c>
      <c r="F48" s="15">
        <f t="shared" si="6"/>
        <v>84</v>
      </c>
      <c r="G48" s="201">
        <f>'[2]19'!H50</f>
        <v>35</v>
      </c>
      <c r="H48" s="202">
        <f>'[2]19'!I50</f>
        <v>0</v>
      </c>
      <c r="I48" s="202">
        <f>'[2]19'!J50</f>
        <v>0</v>
      </c>
      <c r="J48" s="202">
        <f>'[2]19'!K50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01">
        <f>'[2]19'!B51</f>
        <v>84</v>
      </c>
      <c r="C49" s="202">
        <f>'[2]19'!C51</f>
        <v>0</v>
      </c>
      <c r="D49" s="202">
        <f>'[2]19'!D51</f>
        <v>0</v>
      </c>
      <c r="E49" s="202">
        <f>'[2]19'!E51</f>
        <v>0</v>
      </c>
      <c r="F49" s="15">
        <f t="shared" si="6"/>
        <v>84</v>
      </c>
      <c r="G49" s="201">
        <f>'[2]19'!H51</f>
        <v>35</v>
      </c>
      <c r="H49" s="202">
        <f>'[2]19'!I51</f>
        <v>0</v>
      </c>
      <c r="I49" s="202">
        <f>'[2]19'!J51</f>
        <v>0</v>
      </c>
      <c r="J49" s="202">
        <f>'[2]19'!K51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01">
        <f>'[2]19'!B52</f>
        <v>84</v>
      </c>
      <c r="C50" s="202">
        <f>'[2]19'!C52</f>
        <v>0</v>
      </c>
      <c r="D50" s="202">
        <f>'[2]19'!D52</f>
        <v>0</v>
      </c>
      <c r="E50" s="202">
        <f>'[2]19'!E52</f>
        <v>0</v>
      </c>
      <c r="F50" s="15">
        <f t="shared" si="6"/>
        <v>84</v>
      </c>
      <c r="G50" s="201">
        <f>'[2]19'!H52</f>
        <v>35</v>
      </c>
      <c r="H50" s="202">
        <f>'[2]19'!I52</f>
        <v>0</v>
      </c>
      <c r="I50" s="202">
        <f>'[2]19'!J52</f>
        <v>0</v>
      </c>
      <c r="J50" s="202">
        <f>'[2]19'!K52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201">
        <f>'[2]19'!B53</f>
        <v>84</v>
      </c>
      <c r="C51" s="202">
        <f>'[2]19'!C53</f>
        <v>0</v>
      </c>
      <c r="D51" s="202">
        <f>'[2]19'!D53</f>
        <v>0</v>
      </c>
      <c r="E51" s="202">
        <f>'[2]19'!E53</f>
        <v>0</v>
      </c>
      <c r="F51" s="15">
        <f t="shared" si="6"/>
        <v>84</v>
      </c>
      <c r="G51" s="201">
        <f>'[2]19'!H53</f>
        <v>35</v>
      </c>
      <c r="H51" s="202">
        <f>'[2]19'!I53</f>
        <v>0</v>
      </c>
      <c r="I51" s="202">
        <f>'[2]19'!J53</f>
        <v>0</v>
      </c>
      <c r="J51" s="202">
        <f>'[2]19'!K53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201">
        <f>'[2]19'!B54</f>
        <v>84</v>
      </c>
      <c r="C52" s="202">
        <f>'[2]19'!C54</f>
        <v>0</v>
      </c>
      <c r="D52" s="202">
        <f>'[2]19'!D54</f>
        <v>0</v>
      </c>
      <c r="E52" s="202">
        <f>'[2]19'!E54</f>
        <v>0</v>
      </c>
      <c r="F52" s="15">
        <f t="shared" si="6"/>
        <v>84</v>
      </c>
      <c r="G52" s="201">
        <f>'[2]19'!H54</f>
        <v>35</v>
      </c>
      <c r="H52" s="202">
        <f>'[2]19'!I54</f>
        <v>0</v>
      </c>
      <c r="I52" s="202">
        <f>'[2]19'!J54</f>
        <v>0</v>
      </c>
      <c r="J52" s="202">
        <f>'[2]19'!K54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01">
        <f>'[2]19'!B55</f>
        <v>84</v>
      </c>
      <c r="C53" s="202">
        <f>'[2]19'!C55</f>
        <v>0</v>
      </c>
      <c r="D53" s="202">
        <f>'[2]19'!D55</f>
        <v>0</v>
      </c>
      <c r="E53" s="202">
        <f>'[2]19'!E55</f>
        <v>0</v>
      </c>
      <c r="F53" s="15">
        <f t="shared" si="6"/>
        <v>84</v>
      </c>
      <c r="G53" s="201">
        <f>'[2]19'!H55</f>
        <v>35</v>
      </c>
      <c r="H53" s="202">
        <f>'[2]19'!I55</f>
        <v>0</v>
      </c>
      <c r="I53" s="202">
        <f>'[2]19'!J55</f>
        <v>0</v>
      </c>
      <c r="J53" s="202">
        <f>'[2]19'!K55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01">
        <f>'[2]19'!B56</f>
        <v>84</v>
      </c>
      <c r="C54" s="202">
        <f>'[2]19'!C56</f>
        <v>0</v>
      </c>
      <c r="D54" s="202">
        <f>'[2]19'!D56</f>
        <v>0</v>
      </c>
      <c r="E54" s="202">
        <f>'[2]19'!E56</f>
        <v>0</v>
      </c>
      <c r="F54" s="15">
        <f t="shared" si="6"/>
        <v>84</v>
      </c>
      <c r="G54" s="201">
        <f>'[2]19'!H56</f>
        <v>35</v>
      </c>
      <c r="H54" s="202">
        <f>'[2]19'!I56</f>
        <v>0</v>
      </c>
      <c r="I54" s="202">
        <f>'[2]19'!J56</f>
        <v>0</v>
      </c>
      <c r="J54" s="202">
        <f>'[2]19'!K56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01">
        <f>'[2]19'!B57</f>
        <v>84</v>
      </c>
      <c r="C55" s="202">
        <f>'[2]19'!C57</f>
        <v>0</v>
      </c>
      <c r="D55" s="202">
        <f>'[2]19'!D57</f>
        <v>0</v>
      </c>
      <c r="E55" s="202">
        <f>'[2]19'!E57</f>
        <v>0</v>
      </c>
      <c r="F55" s="15">
        <f t="shared" si="6"/>
        <v>84</v>
      </c>
      <c r="G55" s="201">
        <f>'[2]19'!H57</f>
        <v>35</v>
      </c>
      <c r="H55" s="202">
        <f>'[2]19'!I57</f>
        <v>0</v>
      </c>
      <c r="I55" s="202">
        <f>'[2]19'!J57</f>
        <v>0</v>
      </c>
      <c r="J55" s="202">
        <f>'[2]19'!K57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01">
        <f>'[2]19'!B58</f>
        <v>84</v>
      </c>
      <c r="C56" s="202">
        <f>'[2]19'!C58</f>
        <v>0</v>
      </c>
      <c r="D56" s="202">
        <f>'[2]19'!D58</f>
        <v>0</v>
      </c>
      <c r="E56" s="202">
        <f>'[2]19'!E58</f>
        <v>0</v>
      </c>
      <c r="F56" s="15">
        <f t="shared" si="6"/>
        <v>84</v>
      </c>
      <c r="G56" s="201">
        <f>'[2]19'!H58</f>
        <v>35</v>
      </c>
      <c r="H56" s="202">
        <f>'[2]19'!I58</f>
        <v>0</v>
      </c>
      <c r="I56" s="202">
        <f>'[2]19'!J58</f>
        <v>0</v>
      </c>
      <c r="J56" s="202">
        <f>'[2]19'!K58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201">
        <f>'[2]19'!B59</f>
        <v>84</v>
      </c>
      <c r="C57" s="202">
        <f>'[2]19'!C59</f>
        <v>0</v>
      </c>
      <c r="D57" s="202">
        <f>'[2]19'!D59</f>
        <v>0</v>
      </c>
      <c r="E57" s="202">
        <f>'[2]19'!E59</f>
        <v>0</v>
      </c>
      <c r="F57" s="15">
        <f t="shared" si="6"/>
        <v>84</v>
      </c>
      <c r="G57" s="201">
        <f>'[2]19'!H59</f>
        <v>35</v>
      </c>
      <c r="H57" s="202">
        <f>'[2]19'!I59</f>
        <v>0</v>
      </c>
      <c r="I57" s="202">
        <f>'[2]19'!J59</f>
        <v>0</v>
      </c>
      <c r="J57" s="202">
        <f>'[2]19'!K59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201">
        <f>'[2]19'!B60</f>
        <v>84</v>
      </c>
      <c r="C58" s="202">
        <f>'[2]19'!C60</f>
        <v>0</v>
      </c>
      <c r="D58" s="202">
        <f>'[2]19'!D60</f>
        <v>0</v>
      </c>
      <c r="E58" s="202">
        <f>'[2]19'!E60</f>
        <v>0</v>
      </c>
      <c r="F58" s="15">
        <f t="shared" si="6"/>
        <v>84</v>
      </c>
      <c r="G58" s="201">
        <f>'[2]19'!H60</f>
        <v>35</v>
      </c>
      <c r="H58" s="202">
        <f>'[2]19'!I60</f>
        <v>0</v>
      </c>
      <c r="I58" s="202">
        <f>'[2]19'!J60</f>
        <v>0</v>
      </c>
      <c r="J58" s="202">
        <f>'[2]19'!K60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201">
        <f>'[2]19'!B61</f>
        <v>84</v>
      </c>
      <c r="C59" s="202">
        <f>'[2]19'!C61</f>
        <v>0</v>
      </c>
      <c r="D59" s="202">
        <f>'[2]19'!D61</f>
        <v>0</v>
      </c>
      <c r="E59" s="202">
        <f>'[2]19'!E61</f>
        <v>0</v>
      </c>
      <c r="F59" s="15">
        <f t="shared" si="6"/>
        <v>84</v>
      </c>
      <c r="G59" s="201">
        <f>'[2]19'!H61</f>
        <v>35</v>
      </c>
      <c r="H59" s="202">
        <f>'[2]19'!I61</f>
        <v>0</v>
      </c>
      <c r="I59" s="202">
        <f>'[2]19'!J61</f>
        <v>0</v>
      </c>
      <c r="J59" s="202">
        <f>'[2]19'!K61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201">
        <f>'[2]19'!B62</f>
        <v>84</v>
      </c>
      <c r="C60" s="202">
        <f>'[2]19'!C62</f>
        <v>0</v>
      </c>
      <c r="D60" s="202">
        <f>'[2]19'!D62</f>
        <v>0</v>
      </c>
      <c r="E60" s="202">
        <f>'[2]19'!E62</f>
        <v>0</v>
      </c>
      <c r="F60" s="15">
        <f t="shared" si="6"/>
        <v>84</v>
      </c>
      <c r="G60" s="201">
        <f>'[2]19'!H62</f>
        <v>35</v>
      </c>
      <c r="H60" s="202">
        <f>'[2]19'!I62</f>
        <v>0</v>
      </c>
      <c r="I60" s="202">
        <f>'[2]19'!J62</f>
        <v>0</v>
      </c>
      <c r="J60" s="202">
        <f>'[2]19'!K62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01">
        <f>'[2]19'!B63</f>
        <v>84</v>
      </c>
      <c r="C61" s="202">
        <f>'[2]19'!C63</f>
        <v>0</v>
      </c>
      <c r="D61" s="202">
        <f>'[2]19'!D63</f>
        <v>0</v>
      </c>
      <c r="E61" s="202">
        <f>'[2]19'!E63</f>
        <v>0</v>
      </c>
      <c r="F61" s="15">
        <f t="shared" si="6"/>
        <v>84</v>
      </c>
      <c r="G61" s="201">
        <f>'[2]19'!H63</f>
        <v>35</v>
      </c>
      <c r="H61" s="202">
        <f>'[2]19'!I63</f>
        <v>0</v>
      </c>
      <c r="I61" s="202">
        <f>'[2]19'!J63</f>
        <v>0</v>
      </c>
      <c r="J61" s="202">
        <f>'[2]19'!K63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201">
        <f>'[2]19'!B64</f>
        <v>84</v>
      </c>
      <c r="C62" s="202">
        <f>'[2]19'!C64</f>
        <v>0</v>
      </c>
      <c r="D62" s="202">
        <f>'[2]19'!D64</f>
        <v>0</v>
      </c>
      <c r="E62" s="202">
        <f>'[2]19'!E64</f>
        <v>0</v>
      </c>
      <c r="F62" s="15">
        <f t="shared" si="6"/>
        <v>84</v>
      </c>
      <c r="G62" s="201">
        <f>'[2]19'!H64</f>
        <v>35</v>
      </c>
      <c r="H62" s="202">
        <f>'[2]19'!I64</f>
        <v>0</v>
      </c>
      <c r="I62" s="202">
        <f>'[2]19'!J64</f>
        <v>0</v>
      </c>
      <c r="J62" s="202">
        <f>'[2]19'!K64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201">
        <f>'[2]19'!B65</f>
        <v>84</v>
      </c>
      <c r="C63" s="202">
        <f>'[2]19'!C65</f>
        <v>0</v>
      </c>
      <c r="D63" s="202">
        <f>'[2]19'!D65</f>
        <v>0</v>
      </c>
      <c r="E63" s="202">
        <f>'[2]19'!E65</f>
        <v>0</v>
      </c>
      <c r="F63" s="15">
        <f t="shared" si="6"/>
        <v>84</v>
      </c>
      <c r="G63" s="201">
        <f>'[2]19'!H65</f>
        <v>35</v>
      </c>
      <c r="H63" s="202">
        <f>'[2]19'!I65</f>
        <v>0</v>
      </c>
      <c r="I63" s="202">
        <f>'[2]19'!J65</f>
        <v>0</v>
      </c>
      <c r="J63" s="202">
        <f>'[2]19'!K65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01">
        <f>'[2]19'!B66</f>
        <v>84</v>
      </c>
      <c r="C64" s="202">
        <f>'[2]19'!C66</f>
        <v>0</v>
      </c>
      <c r="D64" s="202">
        <f>'[2]19'!D66</f>
        <v>0</v>
      </c>
      <c r="E64" s="202">
        <f>'[2]19'!E66</f>
        <v>0</v>
      </c>
      <c r="F64" s="15">
        <f t="shared" si="6"/>
        <v>84</v>
      </c>
      <c r="G64" s="201">
        <f>'[2]19'!H66</f>
        <v>35</v>
      </c>
      <c r="H64" s="202">
        <f>'[2]19'!I66</f>
        <v>0</v>
      </c>
      <c r="I64" s="202">
        <f>'[2]19'!J66</f>
        <v>0</v>
      </c>
      <c r="J64" s="202">
        <f>'[2]19'!K66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1">
        <f>'[2]19'!B67</f>
        <v>84</v>
      </c>
      <c r="C65" s="202">
        <f>'[2]19'!C67</f>
        <v>0</v>
      </c>
      <c r="D65" s="202">
        <f>'[2]19'!D67</f>
        <v>0</v>
      </c>
      <c r="E65" s="202">
        <f>'[2]19'!E67</f>
        <v>0</v>
      </c>
      <c r="F65" s="15">
        <f t="shared" si="6"/>
        <v>84</v>
      </c>
      <c r="G65" s="201">
        <f>'[2]19'!H67</f>
        <v>35</v>
      </c>
      <c r="H65" s="202">
        <f>'[2]19'!I67</f>
        <v>0</v>
      </c>
      <c r="I65" s="202">
        <f>'[2]19'!J67</f>
        <v>0</v>
      </c>
      <c r="J65" s="202">
        <f>'[2]19'!K67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1">
        <f>'[2]19'!B68</f>
        <v>84</v>
      </c>
      <c r="C66" s="202">
        <f>'[2]19'!C68</f>
        <v>0</v>
      </c>
      <c r="D66" s="202">
        <f>'[2]19'!D68</f>
        <v>0</v>
      </c>
      <c r="E66" s="202">
        <f>'[2]19'!E68</f>
        <v>0</v>
      </c>
      <c r="F66" s="15">
        <f t="shared" si="6"/>
        <v>84</v>
      </c>
      <c r="G66" s="201">
        <f>'[2]19'!H68</f>
        <v>35</v>
      </c>
      <c r="H66" s="202">
        <f>'[2]19'!I68</f>
        <v>0</v>
      </c>
      <c r="I66" s="202">
        <f>'[2]19'!J68</f>
        <v>0</v>
      </c>
      <c r="J66" s="202">
        <f>'[2]19'!K68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01">
        <f>'[2]19'!B69</f>
        <v>84</v>
      </c>
      <c r="C67" s="202">
        <f>'[2]19'!C69</f>
        <v>0</v>
      </c>
      <c r="D67" s="202">
        <f>'[2]19'!D69</f>
        <v>0</v>
      </c>
      <c r="E67" s="202">
        <f>'[2]19'!E69</f>
        <v>0</v>
      </c>
      <c r="F67" s="15">
        <f t="shared" si="6"/>
        <v>84</v>
      </c>
      <c r="G67" s="201">
        <f>'[2]19'!H69</f>
        <v>35</v>
      </c>
      <c r="H67" s="202">
        <f>'[2]19'!I69</f>
        <v>0</v>
      </c>
      <c r="I67" s="202">
        <f>'[2]19'!J69</f>
        <v>0</v>
      </c>
      <c r="J67" s="202">
        <f>'[2]19'!K69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01">
        <f>'[2]19'!B70</f>
        <v>84</v>
      </c>
      <c r="C68" s="202">
        <f>'[2]19'!C70</f>
        <v>0</v>
      </c>
      <c r="D68" s="202">
        <f>'[2]19'!D70</f>
        <v>0</v>
      </c>
      <c r="E68" s="202">
        <f>'[2]19'!E70</f>
        <v>0</v>
      </c>
      <c r="F68" s="15">
        <f t="shared" si="6"/>
        <v>84</v>
      </c>
      <c r="G68" s="201">
        <f>'[2]19'!H70</f>
        <v>35</v>
      </c>
      <c r="H68" s="202">
        <f>'[2]19'!I70</f>
        <v>0</v>
      </c>
      <c r="I68" s="202">
        <f>'[2]19'!J70</f>
        <v>0</v>
      </c>
      <c r="J68" s="202">
        <f>'[2]19'!K70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01">
        <f>'[2]19'!B71</f>
        <v>84</v>
      </c>
      <c r="C69" s="202">
        <f>'[2]19'!C71</f>
        <v>0</v>
      </c>
      <c r="D69" s="202">
        <f>'[2]19'!D71</f>
        <v>0</v>
      </c>
      <c r="E69" s="202">
        <f>'[2]19'!E71</f>
        <v>0</v>
      </c>
      <c r="F69" s="15">
        <f t="shared" ref="F69:F98" si="16">SUM(B69:E69)</f>
        <v>84</v>
      </c>
      <c r="G69" s="201">
        <f>'[2]19'!H71</f>
        <v>35</v>
      </c>
      <c r="H69" s="202">
        <f>'[2]19'!I71</f>
        <v>0</v>
      </c>
      <c r="I69" s="202">
        <f>'[2]19'!J71</f>
        <v>0</v>
      </c>
      <c r="J69" s="202">
        <f>'[2]19'!K71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1">
        <f>'[2]19'!B72</f>
        <v>84</v>
      </c>
      <c r="C70" s="202">
        <f>'[2]19'!C72</f>
        <v>0</v>
      </c>
      <c r="D70" s="202">
        <f>'[2]19'!D72</f>
        <v>0</v>
      </c>
      <c r="E70" s="202">
        <f>'[2]19'!E72</f>
        <v>0</v>
      </c>
      <c r="F70" s="15">
        <f t="shared" si="16"/>
        <v>84</v>
      </c>
      <c r="G70" s="201">
        <f>'[2]19'!H72</f>
        <v>35</v>
      </c>
      <c r="H70" s="202">
        <f>'[2]19'!I72</f>
        <v>0</v>
      </c>
      <c r="I70" s="202">
        <f>'[2]19'!J72</f>
        <v>0</v>
      </c>
      <c r="J70" s="202">
        <f>'[2]19'!K72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01">
        <f>'[2]19'!B73</f>
        <v>84</v>
      </c>
      <c r="C71" s="202">
        <f>'[2]19'!C73</f>
        <v>0</v>
      </c>
      <c r="D71" s="202">
        <f>'[2]19'!D73</f>
        <v>0</v>
      </c>
      <c r="E71" s="202">
        <f>'[2]19'!E73</f>
        <v>0</v>
      </c>
      <c r="F71" s="15">
        <f t="shared" si="16"/>
        <v>84</v>
      </c>
      <c r="G71" s="201">
        <f>'[2]19'!H73</f>
        <v>35</v>
      </c>
      <c r="H71" s="202">
        <f>'[2]19'!I73</f>
        <v>0</v>
      </c>
      <c r="I71" s="202">
        <f>'[2]19'!J73</f>
        <v>0</v>
      </c>
      <c r="J71" s="202">
        <f>'[2]19'!K73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01">
        <f>'[2]19'!B74</f>
        <v>84</v>
      </c>
      <c r="C72" s="202">
        <f>'[2]19'!C74</f>
        <v>0</v>
      </c>
      <c r="D72" s="202">
        <f>'[2]19'!D74</f>
        <v>0</v>
      </c>
      <c r="E72" s="202">
        <f>'[2]19'!E74</f>
        <v>0</v>
      </c>
      <c r="F72" s="15">
        <f t="shared" si="16"/>
        <v>84</v>
      </c>
      <c r="G72" s="201">
        <f>'[2]19'!H74</f>
        <v>35</v>
      </c>
      <c r="H72" s="202">
        <f>'[2]19'!I74</f>
        <v>0</v>
      </c>
      <c r="I72" s="202">
        <f>'[2]19'!J74</f>
        <v>0</v>
      </c>
      <c r="J72" s="202">
        <f>'[2]19'!K74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01">
        <f>'[2]19'!B75</f>
        <v>84</v>
      </c>
      <c r="C73" s="202">
        <f>'[2]19'!C75</f>
        <v>0</v>
      </c>
      <c r="D73" s="202">
        <f>'[2]19'!D75</f>
        <v>0</v>
      </c>
      <c r="E73" s="202">
        <f>'[2]19'!E75</f>
        <v>0</v>
      </c>
      <c r="F73" s="15">
        <f t="shared" si="16"/>
        <v>84</v>
      </c>
      <c r="G73" s="201">
        <f>'[2]19'!H75</f>
        <v>35</v>
      </c>
      <c r="H73" s="202">
        <f>'[2]19'!I75</f>
        <v>0</v>
      </c>
      <c r="I73" s="202">
        <f>'[2]19'!J75</f>
        <v>0</v>
      </c>
      <c r="J73" s="202">
        <f>'[2]19'!K75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1">
        <f>'[2]19'!B76</f>
        <v>84</v>
      </c>
      <c r="C74" s="202">
        <f>'[2]19'!C76</f>
        <v>0</v>
      </c>
      <c r="D74" s="202">
        <f>'[2]19'!D76</f>
        <v>0</v>
      </c>
      <c r="E74" s="202">
        <f>'[2]19'!E76</f>
        <v>0</v>
      </c>
      <c r="F74" s="15">
        <f t="shared" si="16"/>
        <v>84</v>
      </c>
      <c r="G74" s="201">
        <f>'[2]19'!H76</f>
        <v>35</v>
      </c>
      <c r="H74" s="202">
        <f>'[2]19'!I76</f>
        <v>0</v>
      </c>
      <c r="I74" s="202">
        <f>'[2]19'!J76</f>
        <v>0</v>
      </c>
      <c r="J74" s="202">
        <f>'[2]19'!K76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01">
        <f>'[2]19'!B77</f>
        <v>84</v>
      </c>
      <c r="C75" s="202">
        <f>'[2]19'!C77</f>
        <v>0</v>
      </c>
      <c r="D75" s="202">
        <f>'[2]19'!D77</f>
        <v>0</v>
      </c>
      <c r="E75" s="202">
        <f>'[2]19'!E77</f>
        <v>0</v>
      </c>
      <c r="F75" s="15">
        <f t="shared" si="16"/>
        <v>84</v>
      </c>
      <c r="G75" s="201">
        <f>'[2]19'!H77</f>
        <v>35</v>
      </c>
      <c r="H75" s="202">
        <f>'[2]19'!I77</f>
        <v>0</v>
      </c>
      <c r="I75" s="202">
        <f>'[2]19'!J77</f>
        <v>0</v>
      </c>
      <c r="J75" s="202">
        <f>'[2]19'!K77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1">
        <f>'[2]19'!B78</f>
        <v>84</v>
      </c>
      <c r="C76" s="202">
        <f>'[2]19'!C78</f>
        <v>0</v>
      </c>
      <c r="D76" s="202">
        <f>'[2]19'!D78</f>
        <v>0</v>
      </c>
      <c r="E76" s="202">
        <f>'[2]19'!E78</f>
        <v>0</v>
      </c>
      <c r="F76" s="15">
        <f t="shared" si="16"/>
        <v>84</v>
      </c>
      <c r="G76" s="201">
        <f>'[2]19'!H78</f>
        <v>35</v>
      </c>
      <c r="H76" s="202">
        <f>'[2]19'!I78</f>
        <v>0</v>
      </c>
      <c r="I76" s="202">
        <f>'[2]19'!J78</f>
        <v>0</v>
      </c>
      <c r="J76" s="202">
        <f>'[2]19'!K78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1">
        <f>'[2]19'!B79</f>
        <v>84</v>
      </c>
      <c r="C77" s="202">
        <f>'[2]19'!C79</f>
        <v>0</v>
      </c>
      <c r="D77" s="202">
        <f>'[2]19'!D79</f>
        <v>0</v>
      </c>
      <c r="E77" s="202">
        <f>'[2]19'!E79</f>
        <v>0</v>
      </c>
      <c r="F77" s="15">
        <f t="shared" si="16"/>
        <v>84</v>
      </c>
      <c r="G77" s="201">
        <f>'[2]19'!H79</f>
        <v>36</v>
      </c>
      <c r="H77" s="202">
        <f>'[2]19'!I79</f>
        <v>0</v>
      </c>
      <c r="I77" s="202">
        <f>'[2]19'!J79</f>
        <v>0</v>
      </c>
      <c r="J77" s="202">
        <f>'[2]19'!K79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201">
        <f>'[2]19'!B80</f>
        <v>84</v>
      </c>
      <c r="C78" s="202">
        <f>'[2]19'!C80</f>
        <v>0</v>
      </c>
      <c r="D78" s="202">
        <f>'[2]19'!D80</f>
        <v>0</v>
      </c>
      <c r="E78" s="202">
        <f>'[2]19'!E80</f>
        <v>0</v>
      </c>
      <c r="F78" s="15">
        <f t="shared" si="16"/>
        <v>84</v>
      </c>
      <c r="G78" s="201">
        <f>'[2]19'!H80</f>
        <v>36</v>
      </c>
      <c r="H78" s="202">
        <f>'[2]19'!I80</f>
        <v>0</v>
      </c>
      <c r="I78" s="202">
        <f>'[2]19'!J80</f>
        <v>0</v>
      </c>
      <c r="J78" s="202">
        <f>'[2]19'!K80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201">
        <f>'[2]19'!B81</f>
        <v>84</v>
      </c>
      <c r="C79" s="202">
        <f>'[2]19'!C81</f>
        <v>0</v>
      </c>
      <c r="D79" s="202">
        <f>'[2]19'!D81</f>
        <v>0</v>
      </c>
      <c r="E79" s="202">
        <f>'[2]19'!E81</f>
        <v>0</v>
      </c>
      <c r="F79" s="15">
        <f t="shared" si="16"/>
        <v>84</v>
      </c>
      <c r="G79" s="201">
        <f>'[2]19'!H81</f>
        <v>36</v>
      </c>
      <c r="H79" s="202">
        <f>'[2]19'!I81</f>
        <v>0</v>
      </c>
      <c r="I79" s="202">
        <f>'[2]19'!J81</f>
        <v>0</v>
      </c>
      <c r="J79" s="202">
        <f>'[2]19'!K81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201">
        <f>'[2]19'!B82</f>
        <v>84</v>
      </c>
      <c r="C80" s="202">
        <f>'[2]19'!C82</f>
        <v>0</v>
      </c>
      <c r="D80" s="202">
        <f>'[2]19'!D82</f>
        <v>0</v>
      </c>
      <c r="E80" s="202">
        <f>'[2]19'!E82</f>
        <v>0</v>
      </c>
      <c r="F80" s="15">
        <f t="shared" si="16"/>
        <v>84</v>
      </c>
      <c r="G80" s="201">
        <f>'[2]19'!H82</f>
        <v>36</v>
      </c>
      <c r="H80" s="202">
        <f>'[2]19'!I82</f>
        <v>0</v>
      </c>
      <c r="I80" s="202">
        <f>'[2]19'!J82</f>
        <v>0</v>
      </c>
      <c r="J80" s="202">
        <f>'[2]19'!K82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201">
        <f>'[2]19'!B83</f>
        <v>84</v>
      </c>
      <c r="C81" s="202">
        <f>'[2]19'!C83</f>
        <v>0</v>
      </c>
      <c r="D81" s="202">
        <f>'[2]19'!D83</f>
        <v>0</v>
      </c>
      <c r="E81" s="202">
        <f>'[2]19'!E83</f>
        <v>0</v>
      </c>
      <c r="F81" s="15">
        <f t="shared" si="16"/>
        <v>84</v>
      </c>
      <c r="G81" s="201">
        <f>'[2]19'!H83</f>
        <v>36</v>
      </c>
      <c r="H81" s="202">
        <f>'[2]19'!I83</f>
        <v>0</v>
      </c>
      <c r="I81" s="202">
        <f>'[2]19'!J83</f>
        <v>0</v>
      </c>
      <c r="J81" s="202">
        <f>'[2]19'!K83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201">
        <f>'[2]19'!B84</f>
        <v>84</v>
      </c>
      <c r="C82" s="202">
        <f>'[2]19'!C84</f>
        <v>0</v>
      </c>
      <c r="D82" s="202">
        <f>'[2]19'!D84</f>
        <v>0</v>
      </c>
      <c r="E82" s="202">
        <f>'[2]19'!E84</f>
        <v>0</v>
      </c>
      <c r="F82" s="15">
        <f t="shared" si="16"/>
        <v>84</v>
      </c>
      <c r="G82" s="201">
        <f>'[2]19'!H84</f>
        <v>36</v>
      </c>
      <c r="H82" s="202">
        <f>'[2]19'!I84</f>
        <v>0</v>
      </c>
      <c r="I82" s="202">
        <f>'[2]19'!J84</f>
        <v>0</v>
      </c>
      <c r="J82" s="202">
        <f>'[2]19'!K84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01">
        <f>'[2]19'!B85</f>
        <v>84</v>
      </c>
      <c r="C83" s="202">
        <f>'[2]19'!C85</f>
        <v>0</v>
      </c>
      <c r="D83" s="202">
        <f>'[2]19'!D85</f>
        <v>0</v>
      </c>
      <c r="E83" s="202">
        <f>'[2]19'!E85</f>
        <v>0</v>
      </c>
      <c r="F83" s="15">
        <f t="shared" si="16"/>
        <v>84</v>
      </c>
      <c r="G83" s="201">
        <f>'[2]19'!H85</f>
        <v>36</v>
      </c>
      <c r="H83" s="202">
        <f>'[2]19'!I85</f>
        <v>0</v>
      </c>
      <c r="I83" s="202">
        <f>'[2]19'!J85</f>
        <v>0</v>
      </c>
      <c r="J83" s="202">
        <f>'[2]19'!K85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01">
        <f>'[2]19'!B86</f>
        <v>84</v>
      </c>
      <c r="C84" s="202">
        <f>'[2]19'!C86</f>
        <v>0</v>
      </c>
      <c r="D84" s="202">
        <f>'[2]19'!D86</f>
        <v>0</v>
      </c>
      <c r="E84" s="202">
        <f>'[2]19'!E86</f>
        <v>0</v>
      </c>
      <c r="F84" s="15">
        <f t="shared" si="16"/>
        <v>84</v>
      </c>
      <c r="G84" s="201">
        <f>'[2]19'!H86</f>
        <v>36</v>
      </c>
      <c r="H84" s="202">
        <f>'[2]19'!I86</f>
        <v>0</v>
      </c>
      <c r="I84" s="202">
        <f>'[2]19'!J86</f>
        <v>0</v>
      </c>
      <c r="J84" s="202">
        <f>'[2]19'!K86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01">
        <f>'[2]19'!B87</f>
        <v>84</v>
      </c>
      <c r="C85" s="202">
        <f>'[2]19'!C87</f>
        <v>0</v>
      </c>
      <c r="D85" s="202">
        <f>'[2]19'!D87</f>
        <v>0</v>
      </c>
      <c r="E85" s="202">
        <f>'[2]19'!E87</f>
        <v>0</v>
      </c>
      <c r="F85" s="15">
        <f t="shared" si="16"/>
        <v>84</v>
      </c>
      <c r="G85" s="201">
        <f>'[2]19'!H87</f>
        <v>36</v>
      </c>
      <c r="H85" s="202">
        <f>'[2]19'!I87</f>
        <v>0</v>
      </c>
      <c r="I85" s="202">
        <f>'[2]19'!J87</f>
        <v>0</v>
      </c>
      <c r="J85" s="202">
        <f>'[2]19'!K87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01">
        <f>'[2]19'!B88</f>
        <v>84</v>
      </c>
      <c r="C86" s="202">
        <f>'[2]19'!C88</f>
        <v>0</v>
      </c>
      <c r="D86" s="202">
        <f>'[2]19'!D88</f>
        <v>0</v>
      </c>
      <c r="E86" s="202">
        <f>'[2]19'!E88</f>
        <v>0</v>
      </c>
      <c r="F86" s="15">
        <f t="shared" si="16"/>
        <v>84</v>
      </c>
      <c r="G86" s="201">
        <f>'[2]19'!H88</f>
        <v>36</v>
      </c>
      <c r="H86" s="202">
        <f>'[2]19'!I88</f>
        <v>0</v>
      </c>
      <c r="I86" s="202">
        <f>'[2]19'!J88</f>
        <v>0</v>
      </c>
      <c r="J86" s="202">
        <f>'[2]19'!K88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01">
        <f>'[2]19'!B89</f>
        <v>84</v>
      </c>
      <c r="C87" s="202">
        <f>'[2]19'!C89</f>
        <v>0</v>
      </c>
      <c r="D87" s="202">
        <f>'[2]19'!D89</f>
        <v>0</v>
      </c>
      <c r="E87" s="202">
        <f>'[2]19'!E89</f>
        <v>0</v>
      </c>
      <c r="F87" s="15">
        <f t="shared" si="16"/>
        <v>84</v>
      </c>
      <c r="G87" s="201">
        <f>'[2]19'!H89</f>
        <v>36</v>
      </c>
      <c r="H87" s="202">
        <f>'[2]19'!I89</f>
        <v>0</v>
      </c>
      <c r="I87" s="202">
        <f>'[2]19'!J89</f>
        <v>0</v>
      </c>
      <c r="J87" s="202">
        <f>'[2]19'!K89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01">
        <f>'[2]19'!B90</f>
        <v>84</v>
      </c>
      <c r="C88" s="202">
        <f>'[2]19'!C90</f>
        <v>0</v>
      </c>
      <c r="D88" s="202">
        <f>'[2]19'!D90</f>
        <v>0</v>
      </c>
      <c r="E88" s="202">
        <f>'[2]19'!E90</f>
        <v>0</v>
      </c>
      <c r="F88" s="15">
        <f t="shared" si="16"/>
        <v>84</v>
      </c>
      <c r="G88" s="201">
        <f>'[2]19'!H90</f>
        <v>36</v>
      </c>
      <c r="H88" s="202">
        <f>'[2]19'!I90</f>
        <v>0</v>
      </c>
      <c r="I88" s="202">
        <f>'[2]19'!J90</f>
        <v>0</v>
      </c>
      <c r="J88" s="202">
        <f>'[2]19'!K90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01">
        <f>'[2]19'!B91</f>
        <v>84</v>
      </c>
      <c r="C89" s="202">
        <f>'[2]19'!C91</f>
        <v>0</v>
      </c>
      <c r="D89" s="202">
        <f>'[2]19'!D91</f>
        <v>0</v>
      </c>
      <c r="E89" s="202">
        <f>'[2]19'!E91</f>
        <v>0</v>
      </c>
      <c r="F89" s="15">
        <f t="shared" si="16"/>
        <v>84</v>
      </c>
      <c r="G89" s="201">
        <f>'[2]19'!H91</f>
        <v>36</v>
      </c>
      <c r="H89" s="202">
        <f>'[2]19'!I91</f>
        <v>0</v>
      </c>
      <c r="I89" s="202">
        <f>'[2]19'!J91</f>
        <v>0</v>
      </c>
      <c r="J89" s="202">
        <f>'[2]19'!K91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01">
        <f>'[2]19'!B92</f>
        <v>84</v>
      </c>
      <c r="C90" s="202">
        <f>'[2]19'!C92</f>
        <v>0</v>
      </c>
      <c r="D90" s="202">
        <f>'[2]19'!D92</f>
        <v>0</v>
      </c>
      <c r="E90" s="202">
        <f>'[2]19'!E92</f>
        <v>0</v>
      </c>
      <c r="F90" s="15">
        <f t="shared" si="16"/>
        <v>84</v>
      </c>
      <c r="G90" s="201">
        <f>'[2]19'!H92</f>
        <v>36</v>
      </c>
      <c r="H90" s="202">
        <f>'[2]19'!I92</f>
        <v>0</v>
      </c>
      <c r="I90" s="202">
        <f>'[2]19'!J92</f>
        <v>0</v>
      </c>
      <c r="J90" s="202">
        <f>'[2]19'!K92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01">
        <f>'[2]19'!B93</f>
        <v>84</v>
      </c>
      <c r="C91" s="202">
        <f>'[2]19'!C93</f>
        <v>0</v>
      </c>
      <c r="D91" s="202">
        <f>'[2]19'!D93</f>
        <v>0</v>
      </c>
      <c r="E91" s="202">
        <f>'[2]19'!E93</f>
        <v>0</v>
      </c>
      <c r="F91" s="15">
        <f t="shared" si="16"/>
        <v>84</v>
      </c>
      <c r="G91" s="201">
        <f>'[2]19'!H93</f>
        <v>37</v>
      </c>
      <c r="H91" s="202">
        <f>'[2]19'!I93</f>
        <v>0</v>
      </c>
      <c r="I91" s="202">
        <f>'[2]19'!J93</f>
        <v>0</v>
      </c>
      <c r="J91" s="202">
        <f>'[2]19'!K93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1">
        <f>'[2]19'!B94</f>
        <v>84</v>
      </c>
      <c r="C92" s="202">
        <f>'[2]19'!C94</f>
        <v>0</v>
      </c>
      <c r="D92" s="202">
        <f>'[2]19'!D94</f>
        <v>0</v>
      </c>
      <c r="E92" s="202">
        <f>'[2]19'!E94</f>
        <v>0</v>
      </c>
      <c r="F92" s="15">
        <f t="shared" si="16"/>
        <v>84</v>
      </c>
      <c r="G92" s="201">
        <f>'[2]19'!H94</f>
        <v>37</v>
      </c>
      <c r="H92" s="202">
        <f>'[2]19'!I94</f>
        <v>0</v>
      </c>
      <c r="I92" s="202">
        <f>'[2]19'!J94</f>
        <v>0</v>
      </c>
      <c r="J92" s="202">
        <f>'[2]19'!K94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1">
        <f>'[2]19'!B95</f>
        <v>84</v>
      </c>
      <c r="C93" s="202">
        <f>'[2]19'!C95</f>
        <v>0</v>
      </c>
      <c r="D93" s="202">
        <f>'[2]19'!D95</f>
        <v>0</v>
      </c>
      <c r="E93" s="202">
        <f>'[2]19'!E95</f>
        <v>0</v>
      </c>
      <c r="F93" s="15">
        <f t="shared" si="16"/>
        <v>84</v>
      </c>
      <c r="G93" s="201">
        <f>'[2]19'!H95</f>
        <v>37</v>
      </c>
      <c r="H93" s="202">
        <f>'[2]19'!I95</f>
        <v>0</v>
      </c>
      <c r="I93" s="202">
        <f>'[2]19'!J95</f>
        <v>0</v>
      </c>
      <c r="J93" s="202">
        <f>'[2]19'!K95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1">
        <f>'[2]19'!B96</f>
        <v>84</v>
      </c>
      <c r="C94" s="202">
        <f>'[2]19'!C96</f>
        <v>0</v>
      </c>
      <c r="D94" s="202">
        <f>'[2]19'!D96</f>
        <v>0</v>
      </c>
      <c r="E94" s="202">
        <f>'[2]19'!E96</f>
        <v>0</v>
      </c>
      <c r="F94" s="15">
        <f t="shared" si="16"/>
        <v>84</v>
      </c>
      <c r="G94" s="201">
        <f>'[2]19'!H96</f>
        <v>37</v>
      </c>
      <c r="H94" s="202">
        <f>'[2]19'!I96</f>
        <v>0</v>
      </c>
      <c r="I94" s="202">
        <f>'[2]19'!J96</f>
        <v>0</v>
      </c>
      <c r="J94" s="202">
        <f>'[2]19'!K96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1">
        <f>'[2]19'!B97</f>
        <v>84</v>
      </c>
      <c r="C95" s="202">
        <f>'[2]19'!C97</f>
        <v>0</v>
      </c>
      <c r="D95" s="202">
        <f>'[2]19'!D97</f>
        <v>0</v>
      </c>
      <c r="E95" s="202">
        <f>'[2]19'!E97</f>
        <v>0</v>
      </c>
      <c r="F95" s="15">
        <f t="shared" si="16"/>
        <v>84</v>
      </c>
      <c r="G95" s="201">
        <f>'[2]19'!H97</f>
        <v>37</v>
      </c>
      <c r="H95" s="202">
        <f>'[2]19'!I97</f>
        <v>0</v>
      </c>
      <c r="I95" s="202">
        <f>'[2]19'!J97</f>
        <v>0</v>
      </c>
      <c r="J95" s="202">
        <f>'[2]19'!K97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1">
        <f>'[2]19'!B98</f>
        <v>84</v>
      </c>
      <c r="C96" s="202">
        <f>'[2]19'!C98</f>
        <v>0</v>
      </c>
      <c r="D96" s="202">
        <f>'[2]19'!D98</f>
        <v>0</v>
      </c>
      <c r="E96" s="202">
        <f>'[2]19'!E98</f>
        <v>0</v>
      </c>
      <c r="F96" s="15">
        <f t="shared" si="16"/>
        <v>84</v>
      </c>
      <c r="G96" s="201">
        <f>'[2]19'!H98</f>
        <v>37</v>
      </c>
      <c r="H96" s="202">
        <f>'[2]19'!I98</f>
        <v>0</v>
      </c>
      <c r="I96" s="202">
        <f>'[2]19'!J98</f>
        <v>0</v>
      </c>
      <c r="J96" s="202">
        <f>'[2]19'!K98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1">
        <f>'[2]19'!B99</f>
        <v>84</v>
      </c>
      <c r="C97" s="202">
        <f>'[2]19'!C99</f>
        <v>0</v>
      </c>
      <c r="D97" s="202">
        <f>'[2]19'!D99</f>
        <v>0</v>
      </c>
      <c r="E97" s="202">
        <f>'[2]19'!E99</f>
        <v>0</v>
      </c>
      <c r="F97" s="15">
        <f t="shared" si="16"/>
        <v>84</v>
      </c>
      <c r="G97" s="201">
        <f>'[2]19'!H99</f>
        <v>37</v>
      </c>
      <c r="H97" s="202">
        <f>'[2]19'!I99</f>
        <v>0</v>
      </c>
      <c r="I97" s="202">
        <f>'[2]19'!J99</f>
        <v>0</v>
      </c>
      <c r="J97" s="202">
        <f>'[2]19'!K99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1">
        <f>'[2]19'!B100</f>
        <v>84</v>
      </c>
      <c r="C98" s="202">
        <f>'[2]19'!C100</f>
        <v>0</v>
      </c>
      <c r="D98" s="202">
        <f>'[2]19'!D100</f>
        <v>0</v>
      </c>
      <c r="E98" s="202">
        <f>'[2]19'!E100</f>
        <v>0</v>
      </c>
      <c r="F98" s="15">
        <f t="shared" si="16"/>
        <v>84</v>
      </c>
      <c r="G98" s="201">
        <f>'[2]19'!H100</f>
        <v>37</v>
      </c>
      <c r="H98" s="202">
        <f>'[2]19'!I100</f>
        <v>0</v>
      </c>
      <c r="I98" s="202">
        <f>'[2]19'!J100</f>
        <v>0</v>
      </c>
      <c r="J98" s="202">
        <f>'[2]19'!K100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0.85950000000000004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0.85950000000000004</v>
      </c>
      <c r="L99" s="171">
        <f t="shared" si="17"/>
        <v>2.4E-2</v>
      </c>
      <c r="M99" s="171">
        <f t="shared" si="17"/>
        <v>0.84719999999999984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0.84719999999999984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44823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373</v>
      </c>
      <c r="BO1" s="230"/>
      <c r="BP1" s="231" t="s">
        <v>372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'[3]19'!B5</f>
        <v>320</v>
      </c>
      <c r="C3" s="16">
        <f>'[3]19'!C5</f>
        <v>0</v>
      </c>
      <c r="D3" s="16">
        <f>'[3]19'!D5</f>
        <v>0</v>
      </c>
      <c r="E3" s="16">
        <f>'[3]19'!E5</f>
        <v>0</v>
      </c>
      <c r="F3" s="16">
        <f>'[3]19'!F5</f>
        <v>950</v>
      </c>
      <c r="G3" s="16">
        <f>'[3]19'!G5</f>
        <v>0</v>
      </c>
      <c r="H3" s="17">
        <f>SUM(B3:G3)</f>
        <v>1270</v>
      </c>
      <c r="I3" s="15">
        <f>'[3]19'!J5</f>
        <v>285.95999999999998</v>
      </c>
      <c r="J3" s="16">
        <f>'[3]19'!K5</f>
        <v>0</v>
      </c>
      <c r="K3" s="16">
        <f>'[3]19'!L5</f>
        <v>0</v>
      </c>
      <c r="L3" s="16">
        <f>'[3]19'!M5</f>
        <v>0</v>
      </c>
      <c r="M3" s="16">
        <f>'[3]19'!N5</f>
        <v>0</v>
      </c>
      <c r="N3" s="16">
        <f>'[3]19'!O5</f>
        <v>0</v>
      </c>
      <c r="O3" s="17">
        <f>SUM(I3:N3)</f>
        <v>285.95999999999998</v>
      </c>
      <c r="P3" s="18">
        <f>frq!C3</f>
        <v>1</v>
      </c>
      <c r="Q3" s="15">
        <f t="shared" ref="Q3:V18" si="0">IF($P3=1,I3,IF(AND($P3=0.985,I3&gt;0.985*B3),B3*0.985,IF(AND($P3=0.965,I3&gt;0.965*B3),0.965*B3,I3)))</f>
        <v>285.95999999999998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285.95999999999998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253.95999999999998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253.95999999999998</v>
      </c>
      <c r="AT3" s="8">
        <v>32</v>
      </c>
      <c r="AU3" s="8">
        <v>32</v>
      </c>
      <c r="AW3" s="204">
        <v>32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32</v>
      </c>
      <c r="BD3" s="204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0</v>
      </c>
      <c r="BP3" s="182">
        <f>BL3-BN3</f>
        <v>0</v>
      </c>
      <c r="BQ3" s="182">
        <f>BM3-BO3</f>
        <v>32</v>
      </c>
    </row>
    <row r="4" spans="1:69">
      <c r="A4" s="8" t="s">
        <v>46</v>
      </c>
      <c r="B4" s="15">
        <f>'[3]19'!B6</f>
        <v>320</v>
      </c>
      <c r="C4" s="16">
        <f>'[3]19'!C6</f>
        <v>0</v>
      </c>
      <c r="D4" s="16">
        <f>'[3]19'!D6</f>
        <v>0</v>
      </c>
      <c r="E4" s="16">
        <f>'[3]19'!E6</f>
        <v>0</v>
      </c>
      <c r="F4" s="16">
        <f>'[3]19'!F6</f>
        <v>950</v>
      </c>
      <c r="G4" s="16">
        <f>'[3]19'!G6</f>
        <v>0</v>
      </c>
      <c r="H4" s="17">
        <f>SUM(B4:G4)</f>
        <v>1270</v>
      </c>
      <c r="I4" s="15">
        <f>'[3]19'!J6</f>
        <v>285.95999999999998</v>
      </c>
      <c r="J4" s="16">
        <f>'[3]19'!K6</f>
        <v>0</v>
      </c>
      <c r="K4" s="16">
        <f>'[3]19'!L6</f>
        <v>0</v>
      </c>
      <c r="L4" s="16">
        <f>'[3]19'!M6</f>
        <v>0</v>
      </c>
      <c r="M4" s="16">
        <f>'[3]19'!N6</f>
        <v>0</v>
      </c>
      <c r="N4" s="16">
        <f>'[3]19'!O6</f>
        <v>0</v>
      </c>
      <c r="O4" s="17">
        <f>SUM(I4:N4)</f>
        <v>285.95999999999998</v>
      </c>
      <c r="P4" s="18">
        <f>frq!C4</f>
        <v>1</v>
      </c>
      <c r="Q4" s="15">
        <f>IF($P4=1,I4,IF(AND($P4=0.985,I4&gt;0.985*B4),B4*0.985,IF(AND($P4=0.965,I4&gt;0.965*B4),0.965*B4,I4)))</f>
        <v>285.95999999999998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285.95999999999998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253.95999999999998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253.95999999999998</v>
      </c>
      <c r="AT4" s="8">
        <v>32</v>
      </c>
      <c r="AU4" s="8">
        <v>32</v>
      </c>
      <c r="AW4" s="204">
        <v>32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32</v>
      </c>
      <c r="BD4" s="204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32</v>
      </c>
    </row>
    <row r="5" spans="1:69">
      <c r="A5" s="8" t="s">
        <v>47</v>
      </c>
      <c r="B5" s="15">
        <f>'[3]19'!B7</f>
        <v>320</v>
      </c>
      <c r="C5" s="16">
        <f>'[3]19'!C7</f>
        <v>0</v>
      </c>
      <c r="D5" s="16">
        <f>'[3]19'!D7</f>
        <v>0</v>
      </c>
      <c r="E5" s="16">
        <f>'[3]19'!E7</f>
        <v>0</v>
      </c>
      <c r="F5" s="16">
        <f>'[3]19'!F7</f>
        <v>950</v>
      </c>
      <c r="G5" s="16">
        <f>'[3]19'!G7</f>
        <v>0</v>
      </c>
      <c r="H5" s="17">
        <f t="shared" ref="H5:H68" si="27">SUM(B5:G5)</f>
        <v>1270</v>
      </c>
      <c r="I5" s="15">
        <f>'[3]19'!J7</f>
        <v>285.95999999999998</v>
      </c>
      <c r="J5" s="16">
        <f>'[3]19'!K7</f>
        <v>0</v>
      </c>
      <c r="K5" s="16">
        <f>'[3]19'!L7</f>
        <v>0</v>
      </c>
      <c r="L5" s="16">
        <f>'[3]19'!M7</f>
        <v>0</v>
      </c>
      <c r="M5" s="16">
        <f>'[3]19'!N7</f>
        <v>0</v>
      </c>
      <c r="N5" s="16">
        <f>'[3]19'!O7</f>
        <v>0</v>
      </c>
      <c r="O5" s="17">
        <f t="shared" ref="O5:O68" si="28">SUM(I5:N5)</f>
        <v>285.95999999999998</v>
      </c>
      <c r="P5" s="18">
        <f>frq!C5</f>
        <v>1</v>
      </c>
      <c r="Q5" s="15">
        <f t="shared" ref="Q5:V56" si="29">IF($P5=1,I5,IF(AND($P5=0.985,I5&gt;0.985*B5),B5*0.985,IF(AND($P5=0.965,I5&gt;0.965*B5),0.965*B5,I5)))</f>
        <v>285.95999999999998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285.95999999999998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253.95999999999998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253.95999999999998</v>
      </c>
      <c r="AT5" s="8">
        <v>32</v>
      </c>
      <c r="AU5" s="8">
        <v>0</v>
      </c>
      <c r="AW5" s="204">
        <v>32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32</v>
      </c>
      <c r="BD5" s="204">
        <v>0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0</v>
      </c>
      <c r="BL5" s="8">
        <f t="shared" si="21"/>
        <v>32</v>
      </c>
      <c r="BM5" s="8">
        <f t="shared" si="22"/>
        <v>0</v>
      </c>
      <c r="BN5" s="8">
        <f t="shared" si="23"/>
        <v>32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'[3]19'!B8</f>
        <v>320</v>
      </c>
      <c r="C6" s="16">
        <f>'[3]19'!C8</f>
        <v>0</v>
      </c>
      <c r="D6" s="16">
        <f>'[3]19'!D8</f>
        <v>0</v>
      </c>
      <c r="E6" s="16">
        <f>'[3]19'!E8</f>
        <v>0</v>
      </c>
      <c r="F6" s="16">
        <f>'[3]19'!F8</f>
        <v>950</v>
      </c>
      <c r="G6" s="16">
        <f>'[3]19'!G8</f>
        <v>0</v>
      </c>
      <c r="H6" s="17">
        <f t="shared" si="27"/>
        <v>1270</v>
      </c>
      <c r="I6" s="15">
        <f>'[3]19'!J8</f>
        <v>285.95999999999998</v>
      </c>
      <c r="J6" s="16">
        <f>'[3]19'!K8</f>
        <v>0</v>
      </c>
      <c r="K6" s="16">
        <f>'[3]19'!L8</f>
        <v>0</v>
      </c>
      <c r="L6" s="16">
        <f>'[3]19'!M8</f>
        <v>0</v>
      </c>
      <c r="M6" s="16">
        <f>'[3]19'!N8</f>
        <v>0</v>
      </c>
      <c r="N6" s="16">
        <f>'[3]19'!O8</f>
        <v>0</v>
      </c>
      <c r="O6" s="17">
        <f t="shared" si="28"/>
        <v>285.95999999999998</v>
      </c>
      <c r="P6" s="18">
        <f>frq!C6</f>
        <v>1</v>
      </c>
      <c r="Q6" s="15">
        <f t="shared" si="29"/>
        <v>285.95999999999998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285.95999999999998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253.95999999999998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253.95999999999998</v>
      </c>
      <c r="AT6" s="8">
        <v>32</v>
      </c>
      <c r="AU6" s="8">
        <v>0</v>
      </c>
      <c r="AW6" s="204">
        <v>32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32</v>
      </c>
      <c r="BD6" s="204">
        <v>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0</v>
      </c>
      <c r="BL6" s="8">
        <f t="shared" si="21"/>
        <v>32</v>
      </c>
      <c r="BM6" s="8">
        <f t="shared" si="22"/>
        <v>0</v>
      </c>
      <c r="BN6" s="8">
        <f t="shared" si="23"/>
        <v>32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'[3]19'!B9</f>
        <v>320</v>
      </c>
      <c r="C7" s="16">
        <f>'[3]19'!C9</f>
        <v>0</v>
      </c>
      <c r="D7" s="16">
        <f>'[3]19'!D9</f>
        <v>0</v>
      </c>
      <c r="E7" s="16">
        <f>'[3]19'!E9</f>
        <v>0</v>
      </c>
      <c r="F7" s="16">
        <f>'[3]19'!F9</f>
        <v>950</v>
      </c>
      <c r="G7" s="16">
        <f>'[3]19'!G9</f>
        <v>0</v>
      </c>
      <c r="H7" s="17">
        <f t="shared" si="27"/>
        <v>1270</v>
      </c>
      <c r="I7" s="15">
        <f>'[3]19'!J9</f>
        <v>285.95999999999998</v>
      </c>
      <c r="J7" s="16">
        <f>'[3]19'!K9</f>
        <v>0</v>
      </c>
      <c r="K7" s="16">
        <f>'[3]19'!L9</f>
        <v>0</v>
      </c>
      <c r="L7" s="16">
        <f>'[3]19'!M9</f>
        <v>0</v>
      </c>
      <c r="M7" s="16">
        <f>'[3]19'!N9</f>
        <v>0</v>
      </c>
      <c r="N7" s="16">
        <f>'[3]19'!O9</f>
        <v>0</v>
      </c>
      <c r="O7" s="17">
        <f t="shared" si="28"/>
        <v>285.95999999999998</v>
      </c>
      <c r="P7" s="18">
        <f>frq!C7</f>
        <v>1</v>
      </c>
      <c r="Q7" s="15">
        <f t="shared" si="29"/>
        <v>285.95999999999998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285.95999999999998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253.95999999999998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253.95999999999998</v>
      </c>
      <c r="AT7" s="8">
        <v>32</v>
      </c>
      <c r="AU7" s="8">
        <v>0</v>
      </c>
      <c r="AW7" s="204">
        <v>32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32</v>
      </c>
      <c r="BD7" s="204">
        <v>0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0</v>
      </c>
      <c r="BL7" s="8">
        <f t="shared" si="21"/>
        <v>32</v>
      </c>
      <c r="BM7" s="8">
        <f t="shared" si="22"/>
        <v>0</v>
      </c>
      <c r="BN7" s="8">
        <f t="shared" si="23"/>
        <v>32</v>
      </c>
      <c r="BO7" s="8">
        <f t="shared" si="24"/>
        <v>0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'[3]19'!B10</f>
        <v>320</v>
      </c>
      <c r="C8" s="16">
        <f>'[3]19'!C10</f>
        <v>0</v>
      </c>
      <c r="D8" s="16">
        <f>'[3]19'!D10</f>
        <v>0</v>
      </c>
      <c r="E8" s="16">
        <f>'[3]19'!E10</f>
        <v>0</v>
      </c>
      <c r="F8" s="16">
        <f>'[3]19'!F10</f>
        <v>950</v>
      </c>
      <c r="G8" s="16">
        <f>'[3]19'!G10</f>
        <v>0</v>
      </c>
      <c r="H8" s="17">
        <f t="shared" si="27"/>
        <v>1270</v>
      </c>
      <c r="I8" s="15">
        <f>'[3]19'!J10</f>
        <v>285.95999999999998</v>
      </c>
      <c r="J8" s="16">
        <f>'[3]19'!K10</f>
        <v>0</v>
      </c>
      <c r="K8" s="16">
        <f>'[3]19'!L10</f>
        <v>0</v>
      </c>
      <c r="L8" s="16">
        <f>'[3]19'!M10</f>
        <v>0</v>
      </c>
      <c r="M8" s="16">
        <f>'[3]19'!N10</f>
        <v>0</v>
      </c>
      <c r="N8" s="16">
        <f>'[3]19'!O10</f>
        <v>0</v>
      </c>
      <c r="O8" s="17">
        <f t="shared" si="28"/>
        <v>285.95999999999998</v>
      </c>
      <c r="P8" s="18">
        <f>frq!C8</f>
        <v>1</v>
      </c>
      <c r="Q8" s="15">
        <f t="shared" si="29"/>
        <v>285.95999999999998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285.95999999999998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253.95999999999998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253.95999999999998</v>
      </c>
      <c r="AT8" s="8">
        <v>32</v>
      </c>
      <c r="AU8" s="8">
        <v>0</v>
      </c>
      <c r="AW8" s="204">
        <v>32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32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0</v>
      </c>
      <c r="BL8" s="8">
        <f t="shared" si="21"/>
        <v>32</v>
      </c>
      <c r="BM8" s="8">
        <f t="shared" si="22"/>
        <v>0</v>
      </c>
      <c r="BN8" s="8">
        <f t="shared" si="23"/>
        <v>32</v>
      </c>
      <c r="BO8" s="8">
        <f t="shared" si="24"/>
        <v>0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'[3]19'!B11</f>
        <v>320</v>
      </c>
      <c r="C9" s="16">
        <f>'[3]19'!C11</f>
        <v>0</v>
      </c>
      <c r="D9" s="16">
        <f>'[3]19'!D11</f>
        <v>0</v>
      </c>
      <c r="E9" s="16">
        <f>'[3]19'!E11</f>
        <v>0</v>
      </c>
      <c r="F9" s="16">
        <f>'[3]19'!F11</f>
        <v>950</v>
      </c>
      <c r="G9" s="16">
        <f>'[3]19'!G11</f>
        <v>0</v>
      </c>
      <c r="H9" s="17">
        <f t="shared" si="27"/>
        <v>1270</v>
      </c>
      <c r="I9" s="15">
        <f>'[3]19'!J11</f>
        <v>285.95999999999998</v>
      </c>
      <c r="J9" s="16">
        <f>'[3]19'!K11</f>
        <v>0</v>
      </c>
      <c r="K9" s="16">
        <f>'[3]19'!L11</f>
        <v>0</v>
      </c>
      <c r="L9" s="16">
        <f>'[3]19'!M11</f>
        <v>0</v>
      </c>
      <c r="M9" s="16">
        <f>'[3]19'!N11</f>
        <v>0</v>
      </c>
      <c r="N9" s="16">
        <f>'[3]19'!O11</f>
        <v>0</v>
      </c>
      <c r="O9" s="17">
        <f t="shared" si="28"/>
        <v>285.95999999999998</v>
      </c>
      <c r="P9" s="18">
        <f>frq!C9</f>
        <v>1</v>
      </c>
      <c r="Q9" s="15">
        <f t="shared" si="29"/>
        <v>285.95999999999998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285.95999999999998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253.95999999999998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253.95999999999998</v>
      </c>
      <c r="AT9" s="8">
        <v>32</v>
      </c>
      <c r="AU9" s="8">
        <v>0</v>
      </c>
      <c r="AW9" s="204">
        <v>32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32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0</v>
      </c>
      <c r="BL9" s="8">
        <f t="shared" si="21"/>
        <v>32</v>
      </c>
      <c r="BM9" s="8">
        <f t="shared" si="22"/>
        <v>0</v>
      </c>
      <c r="BN9" s="8">
        <f t="shared" si="23"/>
        <v>32</v>
      </c>
      <c r="BO9" s="8">
        <f t="shared" si="24"/>
        <v>0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'[3]19'!B12</f>
        <v>320</v>
      </c>
      <c r="C10" s="16">
        <f>'[3]19'!C12</f>
        <v>0</v>
      </c>
      <c r="D10" s="16">
        <f>'[3]19'!D12</f>
        <v>0</v>
      </c>
      <c r="E10" s="16">
        <f>'[3]19'!E12</f>
        <v>0</v>
      </c>
      <c r="F10" s="16">
        <f>'[3]19'!F12</f>
        <v>950</v>
      </c>
      <c r="G10" s="16">
        <f>'[3]19'!G12</f>
        <v>0</v>
      </c>
      <c r="H10" s="17">
        <f t="shared" si="27"/>
        <v>1270</v>
      </c>
      <c r="I10" s="15">
        <f>'[3]19'!J12</f>
        <v>285.95999999999998</v>
      </c>
      <c r="J10" s="16">
        <f>'[3]19'!K12</f>
        <v>0</v>
      </c>
      <c r="K10" s="16">
        <f>'[3]19'!L12</f>
        <v>0</v>
      </c>
      <c r="L10" s="16">
        <f>'[3]19'!M12</f>
        <v>0</v>
      </c>
      <c r="M10" s="16">
        <f>'[3]19'!N12</f>
        <v>0</v>
      </c>
      <c r="N10" s="16">
        <f>'[3]19'!O12</f>
        <v>0</v>
      </c>
      <c r="O10" s="17">
        <f t="shared" si="28"/>
        <v>285.95999999999998</v>
      </c>
      <c r="P10" s="18">
        <f>frq!C10</f>
        <v>1</v>
      </c>
      <c r="Q10" s="15">
        <f t="shared" si="29"/>
        <v>285.95999999999998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285.95999999999998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253.95999999999998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253.95999999999998</v>
      </c>
      <c r="AT10" s="8">
        <v>32</v>
      </c>
      <c r="AU10" s="8">
        <v>0</v>
      </c>
      <c r="AW10" s="204">
        <v>32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32</v>
      </c>
      <c r="BD10" s="204">
        <v>0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0</v>
      </c>
      <c r="BL10" s="8">
        <f t="shared" si="21"/>
        <v>32</v>
      </c>
      <c r="BM10" s="8">
        <f t="shared" si="22"/>
        <v>0</v>
      </c>
      <c r="BN10" s="8">
        <f t="shared" si="23"/>
        <v>32</v>
      </c>
      <c r="BO10" s="8">
        <f t="shared" si="24"/>
        <v>0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'[3]19'!B13</f>
        <v>320</v>
      </c>
      <c r="C11" s="16">
        <f>'[3]19'!C13</f>
        <v>0</v>
      </c>
      <c r="D11" s="16">
        <f>'[3]19'!D13</f>
        <v>0</v>
      </c>
      <c r="E11" s="16">
        <f>'[3]19'!E13</f>
        <v>0</v>
      </c>
      <c r="F11" s="16">
        <f>'[3]19'!F13</f>
        <v>950</v>
      </c>
      <c r="G11" s="16">
        <f>'[3]19'!G13</f>
        <v>0</v>
      </c>
      <c r="H11" s="17">
        <f t="shared" si="27"/>
        <v>1270</v>
      </c>
      <c r="I11" s="15">
        <f>'[3]19'!J13</f>
        <v>285.95999999999998</v>
      </c>
      <c r="J11" s="16">
        <f>'[3]19'!K13</f>
        <v>0</v>
      </c>
      <c r="K11" s="16">
        <f>'[3]19'!L13</f>
        <v>0</v>
      </c>
      <c r="L11" s="16">
        <f>'[3]19'!M13</f>
        <v>0</v>
      </c>
      <c r="M11" s="16">
        <f>'[3]19'!N13</f>
        <v>0</v>
      </c>
      <c r="N11" s="16">
        <f>'[3]19'!O13</f>
        <v>0</v>
      </c>
      <c r="O11" s="17">
        <f t="shared" si="28"/>
        <v>285.95999999999998</v>
      </c>
      <c r="P11" s="18">
        <f>frq!C11</f>
        <v>1</v>
      </c>
      <c r="Q11" s="15">
        <f t="shared" si="29"/>
        <v>285.95999999999998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285.95999999999998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253.95999999999998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253.95999999999998</v>
      </c>
      <c r="AT11" s="8">
        <v>32</v>
      </c>
      <c r="AU11" s="8">
        <v>0</v>
      </c>
      <c r="AW11" s="204">
        <v>32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32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0</v>
      </c>
      <c r="BL11" s="8">
        <f t="shared" si="21"/>
        <v>32</v>
      </c>
      <c r="BM11" s="8">
        <f t="shared" si="22"/>
        <v>0</v>
      </c>
      <c r="BN11" s="8">
        <f t="shared" si="23"/>
        <v>32</v>
      </c>
      <c r="BO11" s="8">
        <f t="shared" si="24"/>
        <v>0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'[3]19'!B14</f>
        <v>320</v>
      </c>
      <c r="C12" s="16">
        <f>'[3]19'!C14</f>
        <v>0</v>
      </c>
      <c r="D12" s="16">
        <f>'[3]19'!D14</f>
        <v>0</v>
      </c>
      <c r="E12" s="16">
        <f>'[3]19'!E14</f>
        <v>0</v>
      </c>
      <c r="F12" s="16">
        <f>'[3]19'!F14</f>
        <v>950</v>
      </c>
      <c r="G12" s="16">
        <f>'[3]19'!G14</f>
        <v>0</v>
      </c>
      <c r="H12" s="17">
        <f t="shared" si="27"/>
        <v>1270</v>
      </c>
      <c r="I12" s="15">
        <f>'[3]19'!J14</f>
        <v>285.95999999999998</v>
      </c>
      <c r="J12" s="16">
        <f>'[3]19'!K14</f>
        <v>0</v>
      </c>
      <c r="K12" s="16">
        <f>'[3]19'!L14</f>
        <v>0</v>
      </c>
      <c r="L12" s="16">
        <f>'[3]19'!M14</f>
        <v>0</v>
      </c>
      <c r="M12" s="16">
        <f>'[3]19'!N14</f>
        <v>0</v>
      </c>
      <c r="N12" s="16">
        <f>'[3]19'!O14</f>
        <v>0</v>
      </c>
      <c r="O12" s="17">
        <f t="shared" si="28"/>
        <v>285.95999999999998</v>
      </c>
      <c r="P12" s="18">
        <f>frq!C12</f>
        <v>1</v>
      </c>
      <c r="Q12" s="15">
        <f t="shared" si="29"/>
        <v>285.95999999999998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285.95999999999998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253.95999999999998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253.95999999999998</v>
      </c>
      <c r="AT12" s="8">
        <v>32</v>
      </c>
      <c r="AU12" s="8">
        <v>0</v>
      </c>
      <c r="AW12" s="204">
        <v>32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32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0</v>
      </c>
      <c r="BL12" s="8">
        <f t="shared" si="21"/>
        <v>32</v>
      </c>
      <c r="BM12" s="8">
        <f t="shared" si="22"/>
        <v>0</v>
      </c>
      <c r="BN12" s="8">
        <f t="shared" si="23"/>
        <v>32</v>
      </c>
      <c r="BO12" s="8">
        <f t="shared" si="24"/>
        <v>0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'[3]19'!B15</f>
        <v>320</v>
      </c>
      <c r="C13" s="16">
        <f>'[3]19'!C15</f>
        <v>0</v>
      </c>
      <c r="D13" s="16">
        <f>'[3]19'!D15</f>
        <v>0</v>
      </c>
      <c r="E13" s="16">
        <f>'[3]19'!E15</f>
        <v>0</v>
      </c>
      <c r="F13" s="16">
        <f>'[3]19'!F15</f>
        <v>950</v>
      </c>
      <c r="G13" s="16">
        <f>'[3]19'!G15</f>
        <v>0</v>
      </c>
      <c r="H13" s="17">
        <f t="shared" si="27"/>
        <v>1270</v>
      </c>
      <c r="I13" s="15">
        <f>'[3]19'!J15</f>
        <v>285.95999999999998</v>
      </c>
      <c r="J13" s="16">
        <f>'[3]19'!K15</f>
        <v>0</v>
      </c>
      <c r="K13" s="16">
        <f>'[3]19'!L15</f>
        <v>0</v>
      </c>
      <c r="L13" s="16">
        <f>'[3]19'!M15</f>
        <v>0</v>
      </c>
      <c r="M13" s="16">
        <f>'[3]19'!N15</f>
        <v>0</v>
      </c>
      <c r="N13" s="16">
        <f>'[3]19'!O15</f>
        <v>0</v>
      </c>
      <c r="O13" s="17">
        <f t="shared" si="28"/>
        <v>285.95999999999998</v>
      </c>
      <c r="P13" s="18">
        <f>frq!C13</f>
        <v>1</v>
      </c>
      <c r="Q13" s="15">
        <f t="shared" si="29"/>
        <v>285.95999999999998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285.95999999999998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253.95999999999998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253.95999999999998</v>
      </c>
      <c r="AT13" s="8">
        <v>32</v>
      </c>
      <c r="AU13" s="8">
        <v>0</v>
      </c>
      <c r="AW13" s="204">
        <v>32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32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0</v>
      </c>
      <c r="BL13" s="8">
        <f t="shared" si="21"/>
        <v>32</v>
      </c>
      <c r="BM13" s="8">
        <f t="shared" si="22"/>
        <v>0</v>
      </c>
      <c r="BN13" s="8">
        <f t="shared" si="23"/>
        <v>32</v>
      </c>
      <c r="BO13" s="8">
        <f t="shared" si="24"/>
        <v>0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'[3]19'!B16</f>
        <v>320</v>
      </c>
      <c r="C14" s="16">
        <f>'[3]19'!C16</f>
        <v>0</v>
      </c>
      <c r="D14" s="16">
        <f>'[3]19'!D16</f>
        <v>0</v>
      </c>
      <c r="E14" s="16">
        <f>'[3]19'!E16</f>
        <v>0</v>
      </c>
      <c r="F14" s="16">
        <f>'[3]19'!F16</f>
        <v>950</v>
      </c>
      <c r="G14" s="16">
        <f>'[3]19'!G16</f>
        <v>0</v>
      </c>
      <c r="H14" s="17">
        <f t="shared" si="27"/>
        <v>1270</v>
      </c>
      <c r="I14" s="15">
        <f>'[3]19'!J16</f>
        <v>285.95999999999998</v>
      </c>
      <c r="J14" s="16">
        <f>'[3]19'!K16</f>
        <v>0</v>
      </c>
      <c r="K14" s="16">
        <f>'[3]19'!L16</f>
        <v>0</v>
      </c>
      <c r="L14" s="16">
        <f>'[3]19'!M16</f>
        <v>0</v>
      </c>
      <c r="M14" s="16">
        <f>'[3]19'!N16</f>
        <v>0</v>
      </c>
      <c r="N14" s="16">
        <f>'[3]19'!O16</f>
        <v>0</v>
      </c>
      <c r="O14" s="17">
        <f t="shared" si="28"/>
        <v>285.95999999999998</v>
      </c>
      <c r="P14" s="18">
        <f>frq!C14</f>
        <v>1</v>
      </c>
      <c r="Q14" s="15">
        <f t="shared" si="29"/>
        <v>285.95999999999998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285.95999999999998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253.95999999999998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253.95999999999998</v>
      </c>
      <c r="AT14" s="8">
        <v>32</v>
      </c>
      <c r="AU14" s="8">
        <v>0</v>
      </c>
      <c r="AW14" s="204">
        <v>32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32</v>
      </c>
      <c r="BD14" s="204">
        <v>0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0</v>
      </c>
      <c r="BL14" s="8">
        <f t="shared" si="21"/>
        <v>32</v>
      </c>
      <c r="BM14" s="8">
        <f t="shared" si="22"/>
        <v>0</v>
      </c>
      <c r="BN14" s="8">
        <f t="shared" si="23"/>
        <v>32</v>
      </c>
      <c r="BO14" s="8">
        <f t="shared" si="24"/>
        <v>0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'[3]19'!B17</f>
        <v>320</v>
      </c>
      <c r="C15" s="16">
        <f>'[3]19'!C17</f>
        <v>0</v>
      </c>
      <c r="D15" s="16">
        <f>'[3]19'!D17</f>
        <v>0</v>
      </c>
      <c r="E15" s="16">
        <f>'[3]19'!E17</f>
        <v>0</v>
      </c>
      <c r="F15" s="16">
        <f>'[3]19'!F17</f>
        <v>950</v>
      </c>
      <c r="G15" s="16">
        <f>'[3]19'!G17</f>
        <v>0</v>
      </c>
      <c r="H15" s="17">
        <f t="shared" si="27"/>
        <v>1270</v>
      </c>
      <c r="I15" s="15">
        <f>'[3]19'!J17</f>
        <v>285.95999999999998</v>
      </c>
      <c r="J15" s="16">
        <f>'[3]19'!K17</f>
        <v>0</v>
      </c>
      <c r="K15" s="16">
        <f>'[3]19'!L17</f>
        <v>0</v>
      </c>
      <c r="L15" s="16">
        <f>'[3]19'!M17</f>
        <v>0</v>
      </c>
      <c r="M15" s="16">
        <f>'[3]19'!N17</f>
        <v>0</v>
      </c>
      <c r="N15" s="16">
        <f>'[3]19'!O17</f>
        <v>0</v>
      </c>
      <c r="O15" s="17">
        <f t="shared" si="28"/>
        <v>285.95999999999998</v>
      </c>
      <c r="P15" s="18">
        <f>frq!C15</f>
        <v>1</v>
      </c>
      <c r="Q15" s="15">
        <f t="shared" si="29"/>
        <v>285.95999999999998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285.95999999999998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253.95999999999998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253.95999999999998</v>
      </c>
      <c r="AT15" s="8">
        <v>32</v>
      </c>
      <c r="AU15" s="8">
        <v>0</v>
      </c>
      <c r="AW15" s="204">
        <v>32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32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0</v>
      </c>
      <c r="BL15" s="8">
        <f t="shared" si="21"/>
        <v>32</v>
      </c>
      <c r="BM15" s="8">
        <f t="shared" si="22"/>
        <v>0</v>
      </c>
      <c r="BN15" s="8">
        <f t="shared" si="23"/>
        <v>32</v>
      </c>
      <c r="BO15" s="8">
        <f t="shared" si="24"/>
        <v>0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'[3]19'!B18</f>
        <v>320</v>
      </c>
      <c r="C16" s="16">
        <f>'[3]19'!C18</f>
        <v>0</v>
      </c>
      <c r="D16" s="16">
        <f>'[3]19'!D18</f>
        <v>0</v>
      </c>
      <c r="E16" s="16">
        <f>'[3]19'!E18</f>
        <v>0</v>
      </c>
      <c r="F16" s="16">
        <f>'[3]19'!F18</f>
        <v>950</v>
      </c>
      <c r="G16" s="16">
        <f>'[3]19'!G18</f>
        <v>0</v>
      </c>
      <c r="H16" s="17">
        <f t="shared" si="27"/>
        <v>1270</v>
      </c>
      <c r="I16" s="15">
        <f>'[3]19'!J18</f>
        <v>285.95999999999998</v>
      </c>
      <c r="J16" s="16">
        <f>'[3]19'!K18</f>
        <v>0</v>
      </c>
      <c r="K16" s="16">
        <f>'[3]19'!L18</f>
        <v>0</v>
      </c>
      <c r="L16" s="16">
        <f>'[3]19'!M18</f>
        <v>0</v>
      </c>
      <c r="M16" s="16">
        <f>'[3]19'!N18</f>
        <v>0</v>
      </c>
      <c r="N16" s="16">
        <f>'[3]19'!O18</f>
        <v>0</v>
      </c>
      <c r="O16" s="17">
        <f t="shared" si="28"/>
        <v>285.95999999999998</v>
      </c>
      <c r="P16" s="18">
        <f>frq!C16</f>
        <v>1</v>
      </c>
      <c r="Q16" s="15">
        <f t="shared" si="29"/>
        <v>285.95999999999998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285.95999999999998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253.95999999999998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253.95999999999998</v>
      </c>
      <c r="AT16" s="8">
        <v>32</v>
      </c>
      <c r="AU16" s="8">
        <v>0</v>
      </c>
      <c r="AW16" s="204">
        <v>32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32</v>
      </c>
      <c r="BD16" s="204">
        <v>0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0</v>
      </c>
      <c r="BL16" s="8">
        <f t="shared" si="21"/>
        <v>32</v>
      </c>
      <c r="BM16" s="8">
        <f t="shared" si="22"/>
        <v>0</v>
      </c>
      <c r="BN16" s="8">
        <f t="shared" si="23"/>
        <v>32</v>
      </c>
      <c r="BO16" s="8">
        <f t="shared" si="24"/>
        <v>0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'[3]19'!B19</f>
        <v>320</v>
      </c>
      <c r="C17" s="16">
        <f>'[3]19'!C19</f>
        <v>0</v>
      </c>
      <c r="D17" s="16">
        <f>'[3]19'!D19</f>
        <v>0</v>
      </c>
      <c r="E17" s="16">
        <f>'[3]19'!E19</f>
        <v>0</v>
      </c>
      <c r="F17" s="16">
        <f>'[3]19'!F19</f>
        <v>950</v>
      </c>
      <c r="G17" s="16">
        <f>'[3]19'!G19</f>
        <v>0</v>
      </c>
      <c r="H17" s="17">
        <f t="shared" si="27"/>
        <v>1270</v>
      </c>
      <c r="I17" s="15">
        <f>'[3]19'!J19</f>
        <v>285.95999999999998</v>
      </c>
      <c r="J17" s="16">
        <f>'[3]19'!K19</f>
        <v>0</v>
      </c>
      <c r="K17" s="16">
        <f>'[3]19'!L19</f>
        <v>0</v>
      </c>
      <c r="L17" s="16">
        <f>'[3]19'!M19</f>
        <v>0</v>
      </c>
      <c r="M17" s="16">
        <f>'[3]19'!N19</f>
        <v>0</v>
      </c>
      <c r="N17" s="16">
        <f>'[3]19'!O19</f>
        <v>0</v>
      </c>
      <c r="O17" s="17">
        <f t="shared" si="28"/>
        <v>285.95999999999998</v>
      </c>
      <c r="P17" s="18">
        <f>frq!C17</f>
        <v>1</v>
      </c>
      <c r="Q17" s="15">
        <f t="shared" si="29"/>
        <v>285.95999999999998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285.95999999999998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253.95999999999998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253.95999999999998</v>
      </c>
      <c r="AT17" s="8">
        <v>32</v>
      </c>
      <c r="AU17" s="8">
        <v>0</v>
      </c>
      <c r="AW17" s="204">
        <v>32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32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0</v>
      </c>
      <c r="BL17" s="8">
        <f t="shared" si="21"/>
        <v>32</v>
      </c>
      <c r="BM17" s="8">
        <f t="shared" si="22"/>
        <v>0</v>
      </c>
      <c r="BN17" s="8">
        <f t="shared" si="23"/>
        <v>32</v>
      </c>
      <c r="BO17" s="8">
        <f t="shared" si="24"/>
        <v>0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'[3]19'!B20</f>
        <v>320</v>
      </c>
      <c r="C18" s="16">
        <f>'[3]19'!C20</f>
        <v>0</v>
      </c>
      <c r="D18" s="16">
        <f>'[3]19'!D20</f>
        <v>0</v>
      </c>
      <c r="E18" s="16">
        <f>'[3]19'!E20</f>
        <v>0</v>
      </c>
      <c r="F18" s="16">
        <f>'[3]19'!F20</f>
        <v>950</v>
      </c>
      <c r="G18" s="16">
        <f>'[3]19'!G20</f>
        <v>0</v>
      </c>
      <c r="H18" s="17">
        <f t="shared" si="27"/>
        <v>1270</v>
      </c>
      <c r="I18" s="15">
        <f>'[3]19'!J20</f>
        <v>285.95999999999998</v>
      </c>
      <c r="J18" s="16">
        <f>'[3]19'!K20</f>
        <v>0</v>
      </c>
      <c r="K18" s="16">
        <f>'[3]19'!L20</f>
        <v>0</v>
      </c>
      <c r="L18" s="16">
        <f>'[3]19'!M20</f>
        <v>0</v>
      </c>
      <c r="M18" s="16">
        <f>'[3]19'!N20</f>
        <v>0</v>
      </c>
      <c r="N18" s="16">
        <f>'[3]19'!O20</f>
        <v>0</v>
      </c>
      <c r="O18" s="17">
        <f t="shared" si="28"/>
        <v>285.95999999999998</v>
      </c>
      <c r="P18" s="18">
        <f>frq!C18</f>
        <v>1</v>
      </c>
      <c r="Q18" s="15">
        <f t="shared" si="29"/>
        <v>285.95999999999998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285.95999999999998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253.95999999999998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253.95999999999998</v>
      </c>
      <c r="AT18" s="8">
        <v>32</v>
      </c>
      <c r="AU18" s="8">
        <v>0</v>
      </c>
      <c r="AW18" s="204">
        <v>32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32</v>
      </c>
      <c r="BD18" s="204">
        <v>0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0</v>
      </c>
      <c r="BL18" s="8">
        <f t="shared" si="21"/>
        <v>32</v>
      </c>
      <c r="BM18" s="8">
        <f t="shared" si="22"/>
        <v>0</v>
      </c>
      <c r="BN18" s="8">
        <f t="shared" si="23"/>
        <v>32</v>
      </c>
      <c r="BO18" s="8">
        <f t="shared" si="24"/>
        <v>0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'[3]19'!B21</f>
        <v>320</v>
      </c>
      <c r="C19" s="16">
        <f>'[3]19'!C21</f>
        <v>0</v>
      </c>
      <c r="D19" s="16">
        <f>'[3]19'!D21</f>
        <v>0</v>
      </c>
      <c r="E19" s="16">
        <f>'[3]19'!E21</f>
        <v>0</v>
      </c>
      <c r="F19" s="16">
        <f>'[3]19'!F21</f>
        <v>950</v>
      </c>
      <c r="G19" s="16">
        <f>'[3]19'!G21</f>
        <v>0</v>
      </c>
      <c r="H19" s="17">
        <f t="shared" si="27"/>
        <v>1270</v>
      </c>
      <c r="I19" s="15">
        <f>'[3]19'!J21</f>
        <v>285.95999999999998</v>
      </c>
      <c r="J19" s="16">
        <f>'[3]19'!K21</f>
        <v>0</v>
      </c>
      <c r="K19" s="16">
        <f>'[3]19'!L21</f>
        <v>0</v>
      </c>
      <c r="L19" s="16">
        <f>'[3]19'!M21</f>
        <v>0</v>
      </c>
      <c r="M19" s="16">
        <f>'[3]19'!N21</f>
        <v>0</v>
      </c>
      <c r="N19" s="16">
        <f>'[3]19'!O21</f>
        <v>0</v>
      </c>
      <c r="O19" s="17">
        <f t="shared" si="28"/>
        <v>285.95999999999998</v>
      </c>
      <c r="P19" s="18">
        <f>frq!C19</f>
        <v>1</v>
      </c>
      <c r="Q19" s="15">
        <f t="shared" si="29"/>
        <v>285.95999999999998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285.95999999999998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253.95999999999998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253.95999999999998</v>
      </c>
      <c r="AT19" s="8">
        <v>32</v>
      </c>
      <c r="AU19" s="8">
        <v>0</v>
      </c>
      <c r="AW19" s="204">
        <v>32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32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0</v>
      </c>
      <c r="BL19" s="8">
        <f t="shared" si="21"/>
        <v>32</v>
      </c>
      <c r="BM19" s="8">
        <f t="shared" si="22"/>
        <v>0</v>
      </c>
      <c r="BN19" s="8">
        <f t="shared" si="23"/>
        <v>32</v>
      </c>
      <c r="BO19" s="8">
        <f t="shared" si="24"/>
        <v>0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'[3]19'!B22</f>
        <v>320</v>
      </c>
      <c r="C20" s="16">
        <f>'[3]19'!C22</f>
        <v>0</v>
      </c>
      <c r="D20" s="16">
        <f>'[3]19'!D22</f>
        <v>0</v>
      </c>
      <c r="E20" s="16">
        <f>'[3]19'!E22</f>
        <v>0</v>
      </c>
      <c r="F20" s="16">
        <f>'[3]19'!F22</f>
        <v>950</v>
      </c>
      <c r="G20" s="16">
        <f>'[3]19'!G22</f>
        <v>0</v>
      </c>
      <c r="H20" s="17">
        <f t="shared" si="27"/>
        <v>1270</v>
      </c>
      <c r="I20" s="15">
        <f>'[3]19'!J22</f>
        <v>285.95999999999998</v>
      </c>
      <c r="J20" s="16">
        <f>'[3]19'!K22</f>
        <v>0</v>
      </c>
      <c r="K20" s="16">
        <f>'[3]19'!L22</f>
        <v>0</v>
      </c>
      <c r="L20" s="16">
        <f>'[3]19'!M22</f>
        <v>0</v>
      </c>
      <c r="M20" s="16">
        <f>'[3]19'!N22</f>
        <v>0</v>
      </c>
      <c r="N20" s="16">
        <f>'[3]19'!O22</f>
        <v>0</v>
      </c>
      <c r="O20" s="17">
        <f t="shared" si="28"/>
        <v>285.95999999999998</v>
      </c>
      <c r="P20" s="18">
        <f>frq!C20</f>
        <v>1</v>
      </c>
      <c r="Q20" s="15">
        <f t="shared" si="29"/>
        <v>285.95999999999998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285.95999999999998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253.95999999999998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253.95999999999998</v>
      </c>
      <c r="AT20" s="8">
        <v>32</v>
      </c>
      <c r="AU20" s="8">
        <v>0</v>
      </c>
      <c r="AW20" s="204">
        <v>32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32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0</v>
      </c>
      <c r="BL20" s="8">
        <f t="shared" si="21"/>
        <v>32</v>
      </c>
      <c r="BM20" s="8">
        <f t="shared" si="22"/>
        <v>0</v>
      </c>
      <c r="BN20" s="8">
        <f t="shared" si="23"/>
        <v>32</v>
      </c>
      <c r="BO20" s="8">
        <f t="shared" si="24"/>
        <v>0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'[3]19'!B23</f>
        <v>320</v>
      </c>
      <c r="C21" s="16">
        <f>'[3]19'!C23</f>
        <v>0</v>
      </c>
      <c r="D21" s="16">
        <f>'[3]19'!D23</f>
        <v>0</v>
      </c>
      <c r="E21" s="16">
        <f>'[3]19'!E23</f>
        <v>0</v>
      </c>
      <c r="F21" s="16">
        <f>'[3]19'!F23</f>
        <v>950</v>
      </c>
      <c r="G21" s="16">
        <f>'[3]19'!G23</f>
        <v>0</v>
      </c>
      <c r="H21" s="17">
        <f t="shared" si="27"/>
        <v>1270</v>
      </c>
      <c r="I21" s="15">
        <f>'[3]19'!J23</f>
        <v>285.95999999999998</v>
      </c>
      <c r="J21" s="16">
        <f>'[3]19'!K23</f>
        <v>0</v>
      </c>
      <c r="K21" s="16">
        <f>'[3]19'!L23</f>
        <v>0</v>
      </c>
      <c r="L21" s="16">
        <f>'[3]19'!M23</f>
        <v>0</v>
      </c>
      <c r="M21" s="16">
        <f>'[3]19'!N23</f>
        <v>0</v>
      </c>
      <c r="N21" s="16">
        <f>'[3]19'!O23</f>
        <v>0</v>
      </c>
      <c r="O21" s="17">
        <f t="shared" si="28"/>
        <v>285.95999999999998</v>
      </c>
      <c r="P21" s="18">
        <f>frq!C21</f>
        <v>1</v>
      </c>
      <c r="Q21" s="15">
        <f t="shared" si="29"/>
        <v>285.95999999999998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285.95999999999998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253.95999999999998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253.95999999999998</v>
      </c>
      <c r="AT21" s="8">
        <v>32</v>
      </c>
      <c r="AU21" s="8">
        <v>0</v>
      </c>
      <c r="AW21" s="204">
        <v>32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32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0</v>
      </c>
      <c r="BL21" s="8">
        <f t="shared" si="21"/>
        <v>32</v>
      </c>
      <c r="BM21" s="8">
        <f t="shared" si="22"/>
        <v>0</v>
      </c>
      <c r="BN21" s="8">
        <f t="shared" si="23"/>
        <v>32</v>
      </c>
      <c r="BO21" s="8">
        <f t="shared" si="24"/>
        <v>0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'[3]19'!B24</f>
        <v>320</v>
      </c>
      <c r="C22" s="16">
        <f>'[3]19'!C24</f>
        <v>0</v>
      </c>
      <c r="D22" s="16">
        <f>'[3]19'!D24</f>
        <v>0</v>
      </c>
      <c r="E22" s="16">
        <f>'[3]19'!E24</f>
        <v>0</v>
      </c>
      <c r="F22" s="16">
        <f>'[3]19'!F24</f>
        <v>950</v>
      </c>
      <c r="G22" s="16">
        <f>'[3]19'!G24</f>
        <v>0</v>
      </c>
      <c r="H22" s="17">
        <f t="shared" si="27"/>
        <v>1270</v>
      </c>
      <c r="I22" s="15">
        <f>'[3]19'!J24</f>
        <v>285.95999999999998</v>
      </c>
      <c r="J22" s="16">
        <f>'[3]19'!K24</f>
        <v>0</v>
      </c>
      <c r="K22" s="16">
        <f>'[3]19'!L24</f>
        <v>0</v>
      </c>
      <c r="L22" s="16">
        <f>'[3]19'!M24</f>
        <v>0</v>
      </c>
      <c r="M22" s="16">
        <f>'[3]19'!N24</f>
        <v>0</v>
      </c>
      <c r="N22" s="16">
        <f>'[3]19'!O24</f>
        <v>0</v>
      </c>
      <c r="O22" s="17">
        <f t="shared" si="28"/>
        <v>285.95999999999998</v>
      </c>
      <c r="P22" s="18">
        <f>frq!C22</f>
        <v>1</v>
      </c>
      <c r="Q22" s="15">
        <f t="shared" si="29"/>
        <v>285.95999999999998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285.95999999999998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253.95999999999998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253.95999999999998</v>
      </c>
      <c r="AT22" s="8">
        <v>32</v>
      </c>
      <c r="AU22" s="8">
        <v>0</v>
      </c>
      <c r="AW22" s="204">
        <v>32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32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0</v>
      </c>
      <c r="BL22" s="8">
        <f t="shared" si="21"/>
        <v>32</v>
      </c>
      <c r="BM22" s="8">
        <f t="shared" si="22"/>
        <v>0</v>
      </c>
      <c r="BN22" s="8">
        <f t="shared" si="23"/>
        <v>32</v>
      </c>
      <c r="BO22" s="8">
        <f t="shared" si="24"/>
        <v>0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'[3]19'!B25</f>
        <v>320</v>
      </c>
      <c r="C23" s="16">
        <f>'[3]19'!C25</f>
        <v>0</v>
      </c>
      <c r="D23" s="16">
        <f>'[3]19'!D25</f>
        <v>0</v>
      </c>
      <c r="E23" s="16">
        <f>'[3]19'!E25</f>
        <v>0</v>
      </c>
      <c r="F23" s="16">
        <f>'[3]19'!F25</f>
        <v>950</v>
      </c>
      <c r="G23" s="16">
        <f>'[3]19'!G25</f>
        <v>0</v>
      </c>
      <c r="H23" s="17">
        <f t="shared" si="27"/>
        <v>1270</v>
      </c>
      <c r="I23" s="15">
        <f>'[3]19'!J25</f>
        <v>285.95999999999998</v>
      </c>
      <c r="J23" s="16">
        <f>'[3]19'!K25</f>
        <v>0</v>
      </c>
      <c r="K23" s="16">
        <f>'[3]19'!L25</f>
        <v>0</v>
      </c>
      <c r="L23" s="16">
        <f>'[3]19'!M25</f>
        <v>0</v>
      </c>
      <c r="M23" s="16">
        <f>'[3]19'!N25</f>
        <v>0</v>
      </c>
      <c r="N23" s="16">
        <f>'[3]19'!O25</f>
        <v>0</v>
      </c>
      <c r="O23" s="17">
        <f t="shared" si="28"/>
        <v>285.95999999999998</v>
      </c>
      <c r="P23" s="18">
        <f>frq!C23</f>
        <v>1</v>
      </c>
      <c r="Q23" s="15">
        <f t="shared" si="29"/>
        <v>285.95999999999998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285.95999999999998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253.95999999999998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253.95999999999998</v>
      </c>
      <c r="AT23" s="8">
        <v>32</v>
      </c>
      <c r="AU23" s="8">
        <v>0</v>
      </c>
      <c r="AW23" s="204">
        <v>32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32</v>
      </c>
      <c r="BD23" s="204">
        <v>0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0</v>
      </c>
      <c r="BL23" s="8">
        <f t="shared" si="21"/>
        <v>32</v>
      </c>
      <c r="BM23" s="8">
        <f t="shared" si="22"/>
        <v>0</v>
      </c>
      <c r="BN23" s="8">
        <f t="shared" si="23"/>
        <v>32</v>
      </c>
      <c r="BO23" s="8">
        <f t="shared" si="24"/>
        <v>0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'[3]19'!B26</f>
        <v>320</v>
      </c>
      <c r="C24" s="16">
        <f>'[3]19'!C26</f>
        <v>0</v>
      </c>
      <c r="D24" s="16">
        <f>'[3]19'!D26</f>
        <v>0</v>
      </c>
      <c r="E24" s="16">
        <f>'[3]19'!E26</f>
        <v>0</v>
      </c>
      <c r="F24" s="16">
        <f>'[3]19'!F26</f>
        <v>950</v>
      </c>
      <c r="G24" s="16">
        <f>'[3]19'!G26</f>
        <v>0</v>
      </c>
      <c r="H24" s="17">
        <f t="shared" si="27"/>
        <v>1270</v>
      </c>
      <c r="I24" s="15">
        <f>'[3]19'!J26</f>
        <v>285.95999999999998</v>
      </c>
      <c r="J24" s="16">
        <f>'[3]19'!K26</f>
        <v>0</v>
      </c>
      <c r="K24" s="16">
        <f>'[3]19'!L26</f>
        <v>0</v>
      </c>
      <c r="L24" s="16">
        <f>'[3]19'!M26</f>
        <v>0</v>
      </c>
      <c r="M24" s="16">
        <f>'[3]19'!N26</f>
        <v>0</v>
      </c>
      <c r="N24" s="16">
        <f>'[3]19'!O26</f>
        <v>0</v>
      </c>
      <c r="O24" s="17">
        <f t="shared" si="28"/>
        <v>285.95999999999998</v>
      </c>
      <c r="P24" s="18">
        <f>frq!C24</f>
        <v>1</v>
      </c>
      <c r="Q24" s="15">
        <f t="shared" si="29"/>
        <v>285.95999999999998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285.95999999999998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253.95999999999998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253.95999999999998</v>
      </c>
      <c r="AT24" s="8">
        <v>32</v>
      </c>
      <c r="AU24" s="8">
        <v>0</v>
      </c>
      <c r="AW24" s="204">
        <v>32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32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0</v>
      </c>
      <c r="BL24" s="8">
        <f t="shared" si="21"/>
        <v>32</v>
      </c>
      <c r="BM24" s="8">
        <f t="shared" si="22"/>
        <v>0</v>
      </c>
      <c r="BN24" s="8">
        <f t="shared" si="23"/>
        <v>32</v>
      </c>
      <c r="BO24" s="8">
        <f t="shared" si="24"/>
        <v>0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'[3]19'!B27</f>
        <v>320</v>
      </c>
      <c r="C25" s="16">
        <f>'[3]19'!C27</f>
        <v>0</v>
      </c>
      <c r="D25" s="16">
        <f>'[3]19'!D27</f>
        <v>0</v>
      </c>
      <c r="E25" s="16">
        <f>'[3]19'!E27</f>
        <v>0</v>
      </c>
      <c r="F25" s="16">
        <f>'[3]19'!F27</f>
        <v>950</v>
      </c>
      <c r="G25" s="16">
        <f>'[3]19'!G27</f>
        <v>0</v>
      </c>
      <c r="H25" s="17">
        <f t="shared" si="27"/>
        <v>1270</v>
      </c>
      <c r="I25" s="15">
        <f>'[3]19'!J27</f>
        <v>285.95999999999998</v>
      </c>
      <c r="J25" s="16">
        <f>'[3]19'!K27</f>
        <v>0</v>
      </c>
      <c r="K25" s="16">
        <f>'[3]19'!L27</f>
        <v>0</v>
      </c>
      <c r="L25" s="16">
        <f>'[3]19'!M27</f>
        <v>0</v>
      </c>
      <c r="M25" s="16">
        <f>'[3]19'!N27</f>
        <v>0</v>
      </c>
      <c r="N25" s="16">
        <f>'[3]19'!O27</f>
        <v>0</v>
      </c>
      <c r="O25" s="17">
        <f t="shared" si="28"/>
        <v>285.95999999999998</v>
      </c>
      <c r="P25" s="18">
        <f>frq!C25</f>
        <v>1</v>
      </c>
      <c r="Q25" s="15">
        <f t="shared" si="29"/>
        <v>285.95999999999998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285.95999999999998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253.95999999999998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253.95999999999998</v>
      </c>
      <c r="AT25" s="8">
        <v>32</v>
      </c>
      <c r="AU25" s="8">
        <v>0</v>
      </c>
      <c r="AW25" s="204">
        <v>32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32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0</v>
      </c>
      <c r="BL25" s="8">
        <f t="shared" si="21"/>
        <v>32</v>
      </c>
      <c r="BM25" s="8">
        <f t="shared" si="22"/>
        <v>0</v>
      </c>
      <c r="BN25" s="8">
        <f t="shared" si="23"/>
        <v>32</v>
      </c>
      <c r="BO25" s="8">
        <f t="shared" si="24"/>
        <v>0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'[3]19'!B28</f>
        <v>320</v>
      </c>
      <c r="C26" s="16">
        <f>'[3]19'!C28</f>
        <v>0</v>
      </c>
      <c r="D26" s="16">
        <f>'[3]19'!D28</f>
        <v>0</v>
      </c>
      <c r="E26" s="16">
        <f>'[3]19'!E28</f>
        <v>0</v>
      </c>
      <c r="F26" s="16">
        <f>'[3]19'!F28</f>
        <v>950</v>
      </c>
      <c r="G26" s="16">
        <f>'[3]19'!G28</f>
        <v>0</v>
      </c>
      <c r="H26" s="17">
        <f t="shared" si="27"/>
        <v>1270</v>
      </c>
      <c r="I26" s="15">
        <f>'[3]19'!J28</f>
        <v>285.95999999999998</v>
      </c>
      <c r="J26" s="16">
        <f>'[3]19'!K28</f>
        <v>0</v>
      </c>
      <c r="K26" s="16">
        <f>'[3]19'!L28</f>
        <v>0</v>
      </c>
      <c r="L26" s="16">
        <f>'[3]19'!M28</f>
        <v>0</v>
      </c>
      <c r="M26" s="16">
        <f>'[3]19'!N28</f>
        <v>0</v>
      </c>
      <c r="N26" s="16">
        <f>'[3]19'!O28</f>
        <v>0</v>
      </c>
      <c r="O26" s="17">
        <f t="shared" si="28"/>
        <v>285.95999999999998</v>
      </c>
      <c r="P26" s="18">
        <f>frq!C26</f>
        <v>1</v>
      </c>
      <c r="Q26" s="15">
        <f t="shared" si="29"/>
        <v>285.95999999999998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285.95999999999998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253.95999999999998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253.95999999999998</v>
      </c>
      <c r="AT26" s="8">
        <v>32</v>
      </c>
      <c r="AU26" s="8">
        <v>0</v>
      </c>
      <c r="AW26" s="204">
        <v>32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32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0</v>
      </c>
      <c r="BL26" s="8">
        <f t="shared" si="21"/>
        <v>32</v>
      </c>
      <c r="BM26" s="8">
        <f t="shared" si="22"/>
        <v>0</v>
      </c>
      <c r="BN26" s="8">
        <f t="shared" si="23"/>
        <v>32</v>
      </c>
      <c r="BO26" s="8">
        <f t="shared" si="24"/>
        <v>0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'[3]19'!B29</f>
        <v>320</v>
      </c>
      <c r="C27" s="16">
        <f>'[3]19'!C29</f>
        <v>0</v>
      </c>
      <c r="D27" s="16">
        <f>'[3]19'!D29</f>
        <v>0</v>
      </c>
      <c r="E27" s="16">
        <f>'[3]19'!E29</f>
        <v>0</v>
      </c>
      <c r="F27" s="16">
        <f>'[3]19'!F29</f>
        <v>950</v>
      </c>
      <c r="G27" s="16">
        <f>'[3]19'!G29</f>
        <v>0</v>
      </c>
      <c r="H27" s="17">
        <f t="shared" si="27"/>
        <v>1270</v>
      </c>
      <c r="I27" s="15">
        <f>'[3]19'!J29</f>
        <v>285.95999999999998</v>
      </c>
      <c r="J27" s="16">
        <f>'[3]19'!K29</f>
        <v>0</v>
      </c>
      <c r="K27" s="16">
        <f>'[3]19'!L29</f>
        <v>0</v>
      </c>
      <c r="L27" s="16">
        <f>'[3]19'!M29</f>
        <v>0</v>
      </c>
      <c r="M27" s="16">
        <f>'[3]19'!N29</f>
        <v>0</v>
      </c>
      <c r="N27" s="16">
        <f>'[3]19'!O29</f>
        <v>0</v>
      </c>
      <c r="O27" s="17">
        <f t="shared" si="28"/>
        <v>285.95999999999998</v>
      </c>
      <c r="P27" s="18">
        <f>frq!C27</f>
        <v>1</v>
      </c>
      <c r="Q27" s="15">
        <f t="shared" si="29"/>
        <v>285.95999999999998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285.95999999999998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253.95999999999998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253.95999999999998</v>
      </c>
      <c r="AT27" s="8">
        <v>32</v>
      </c>
      <c r="AU27" s="8">
        <v>0</v>
      </c>
      <c r="AW27" s="204">
        <v>32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32</v>
      </c>
      <c r="BD27" s="204">
        <v>0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0</v>
      </c>
      <c r="BL27" s="8">
        <f t="shared" si="21"/>
        <v>32</v>
      </c>
      <c r="BM27" s="8">
        <f t="shared" si="22"/>
        <v>0</v>
      </c>
      <c r="BN27" s="8">
        <f t="shared" si="23"/>
        <v>32</v>
      </c>
      <c r="BO27" s="8">
        <f t="shared" si="24"/>
        <v>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'[3]19'!B30</f>
        <v>320</v>
      </c>
      <c r="C28" s="16">
        <f>'[3]19'!C30</f>
        <v>0</v>
      </c>
      <c r="D28" s="16">
        <f>'[3]19'!D30</f>
        <v>0</v>
      </c>
      <c r="E28" s="16">
        <f>'[3]19'!E30</f>
        <v>0</v>
      </c>
      <c r="F28" s="16">
        <f>'[3]19'!F30</f>
        <v>950</v>
      </c>
      <c r="G28" s="16">
        <f>'[3]19'!G30</f>
        <v>0</v>
      </c>
      <c r="H28" s="17">
        <f t="shared" si="27"/>
        <v>1270</v>
      </c>
      <c r="I28" s="15">
        <f>'[3]19'!J30</f>
        <v>285.95999999999998</v>
      </c>
      <c r="J28" s="16">
        <f>'[3]19'!K30</f>
        <v>0</v>
      </c>
      <c r="K28" s="16">
        <f>'[3]19'!L30</f>
        <v>0</v>
      </c>
      <c r="L28" s="16">
        <f>'[3]19'!M30</f>
        <v>0</v>
      </c>
      <c r="M28" s="16">
        <f>'[3]19'!N30</f>
        <v>0</v>
      </c>
      <c r="N28" s="16">
        <f>'[3]19'!O30</f>
        <v>0</v>
      </c>
      <c r="O28" s="17">
        <f t="shared" si="28"/>
        <v>285.95999999999998</v>
      </c>
      <c r="P28" s="18">
        <f>frq!C28</f>
        <v>1</v>
      </c>
      <c r="Q28" s="15">
        <f t="shared" si="29"/>
        <v>285.95999999999998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285.95999999999998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253.95999999999998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253.95999999999998</v>
      </c>
      <c r="AT28" s="8">
        <v>32</v>
      </c>
      <c r="AU28" s="8">
        <v>0</v>
      </c>
      <c r="AW28" s="204">
        <v>32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32</v>
      </c>
      <c r="BD28" s="204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0</v>
      </c>
      <c r="BL28" s="8">
        <f t="shared" si="21"/>
        <v>32</v>
      </c>
      <c r="BM28" s="8">
        <f t="shared" si="22"/>
        <v>0</v>
      </c>
      <c r="BN28" s="8">
        <f t="shared" si="23"/>
        <v>32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'[3]19'!B31</f>
        <v>320</v>
      </c>
      <c r="C29" s="16">
        <f>'[3]19'!C31</f>
        <v>0</v>
      </c>
      <c r="D29" s="16">
        <f>'[3]19'!D31</f>
        <v>0</v>
      </c>
      <c r="E29" s="16">
        <f>'[3]19'!E31</f>
        <v>0</v>
      </c>
      <c r="F29" s="16">
        <f>'[3]19'!F31</f>
        <v>950</v>
      </c>
      <c r="G29" s="16">
        <f>'[3]19'!G31</f>
        <v>0</v>
      </c>
      <c r="H29" s="17">
        <f t="shared" si="27"/>
        <v>1270</v>
      </c>
      <c r="I29" s="15">
        <f>'[3]19'!J31</f>
        <v>285.95999999999998</v>
      </c>
      <c r="J29" s="16">
        <f>'[3]19'!K31</f>
        <v>0</v>
      </c>
      <c r="K29" s="16">
        <f>'[3]19'!L31</f>
        <v>0</v>
      </c>
      <c r="L29" s="16">
        <f>'[3]19'!M31</f>
        <v>0</v>
      </c>
      <c r="M29" s="16">
        <f>'[3]19'!N31</f>
        <v>0</v>
      </c>
      <c r="N29" s="16">
        <f>'[3]19'!O31</f>
        <v>0</v>
      </c>
      <c r="O29" s="17">
        <f t="shared" si="28"/>
        <v>285.95999999999998</v>
      </c>
      <c r="P29" s="18">
        <f>frq!C29</f>
        <v>1</v>
      </c>
      <c r="Q29" s="15">
        <f t="shared" si="29"/>
        <v>285.95999999999998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285.95999999999998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253.95999999999998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253.95999999999998</v>
      </c>
      <c r="AT29" s="8">
        <v>32</v>
      </c>
      <c r="AU29" s="8">
        <v>0</v>
      </c>
      <c r="AW29" s="204">
        <v>32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32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0</v>
      </c>
      <c r="BL29" s="8">
        <f t="shared" si="21"/>
        <v>32</v>
      </c>
      <c r="BM29" s="8">
        <f t="shared" si="22"/>
        <v>0</v>
      </c>
      <c r="BN29" s="8">
        <f t="shared" si="23"/>
        <v>32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'[3]19'!B32</f>
        <v>320</v>
      </c>
      <c r="C30" s="16">
        <f>'[3]19'!C32</f>
        <v>0</v>
      </c>
      <c r="D30" s="16">
        <f>'[3]19'!D32</f>
        <v>0</v>
      </c>
      <c r="E30" s="16">
        <f>'[3]19'!E32</f>
        <v>0</v>
      </c>
      <c r="F30" s="16">
        <f>'[3]19'!F32</f>
        <v>950</v>
      </c>
      <c r="G30" s="16">
        <f>'[3]19'!G32</f>
        <v>0</v>
      </c>
      <c r="H30" s="17">
        <f t="shared" si="27"/>
        <v>1270</v>
      </c>
      <c r="I30" s="15">
        <f>'[3]19'!J32</f>
        <v>285.95999999999998</v>
      </c>
      <c r="J30" s="16">
        <f>'[3]19'!K32</f>
        <v>0</v>
      </c>
      <c r="K30" s="16">
        <f>'[3]19'!L32</f>
        <v>0</v>
      </c>
      <c r="L30" s="16">
        <f>'[3]19'!M32</f>
        <v>0</v>
      </c>
      <c r="M30" s="16">
        <f>'[3]19'!N32</f>
        <v>0</v>
      </c>
      <c r="N30" s="16">
        <f>'[3]19'!O32</f>
        <v>0</v>
      </c>
      <c r="O30" s="17">
        <f t="shared" si="28"/>
        <v>285.95999999999998</v>
      </c>
      <c r="P30" s="18">
        <f>frq!C30</f>
        <v>1</v>
      </c>
      <c r="Q30" s="15">
        <f t="shared" si="29"/>
        <v>285.95999999999998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285.95999999999998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253.95999999999998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253.95999999999998</v>
      </c>
      <c r="AT30" s="8">
        <v>32</v>
      </c>
      <c r="AU30" s="8">
        <v>0</v>
      </c>
      <c r="AW30" s="204">
        <v>32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32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0</v>
      </c>
      <c r="BL30" s="8">
        <f t="shared" si="21"/>
        <v>32</v>
      </c>
      <c r="BM30" s="8">
        <f t="shared" si="22"/>
        <v>0</v>
      </c>
      <c r="BN30" s="8">
        <f t="shared" si="23"/>
        <v>32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'[3]19'!B33</f>
        <v>320</v>
      </c>
      <c r="C31" s="16">
        <f>'[3]19'!C33</f>
        <v>0</v>
      </c>
      <c r="D31" s="16">
        <f>'[3]19'!D33</f>
        <v>0</v>
      </c>
      <c r="E31" s="16">
        <f>'[3]19'!E33</f>
        <v>0</v>
      </c>
      <c r="F31" s="16">
        <f>'[3]19'!F33</f>
        <v>950</v>
      </c>
      <c r="G31" s="16">
        <f>'[3]19'!G33</f>
        <v>0</v>
      </c>
      <c r="H31" s="17">
        <f t="shared" si="27"/>
        <v>1270</v>
      </c>
      <c r="I31" s="15">
        <f>'[3]19'!J33</f>
        <v>285.95999999999998</v>
      </c>
      <c r="J31" s="16">
        <f>'[3]19'!K33</f>
        <v>0</v>
      </c>
      <c r="K31" s="16">
        <f>'[3]19'!L33</f>
        <v>0</v>
      </c>
      <c r="L31" s="16">
        <f>'[3]19'!M33</f>
        <v>0</v>
      </c>
      <c r="M31" s="16">
        <f>'[3]19'!N33</f>
        <v>0</v>
      </c>
      <c r="N31" s="16">
        <f>'[3]19'!O33</f>
        <v>0</v>
      </c>
      <c r="O31" s="17">
        <f t="shared" si="28"/>
        <v>285.95999999999998</v>
      </c>
      <c r="P31" s="18">
        <f>frq!C31</f>
        <v>1</v>
      </c>
      <c r="Q31" s="15">
        <f t="shared" si="29"/>
        <v>285.95999999999998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285.95999999999998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253.95999999999998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253.95999999999998</v>
      </c>
      <c r="AT31" s="8">
        <v>32</v>
      </c>
      <c r="AU31" s="8">
        <v>0</v>
      </c>
      <c r="AW31" s="204">
        <v>32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32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0</v>
      </c>
      <c r="BL31" s="8">
        <f t="shared" si="21"/>
        <v>32</v>
      </c>
      <c r="BM31" s="8">
        <f t="shared" si="22"/>
        <v>0</v>
      </c>
      <c r="BN31" s="8">
        <f t="shared" si="23"/>
        <v>32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'[3]19'!B34</f>
        <v>320</v>
      </c>
      <c r="C32" s="16">
        <f>'[3]19'!C34</f>
        <v>0</v>
      </c>
      <c r="D32" s="16">
        <f>'[3]19'!D34</f>
        <v>0</v>
      </c>
      <c r="E32" s="16">
        <f>'[3]19'!E34</f>
        <v>0</v>
      </c>
      <c r="F32" s="16">
        <f>'[3]19'!F34</f>
        <v>950</v>
      </c>
      <c r="G32" s="16">
        <f>'[3]19'!G34</f>
        <v>0</v>
      </c>
      <c r="H32" s="17">
        <f t="shared" si="27"/>
        <v>1270</v>
      </c>
      <c r="I32" s="15">
        <f>'[3]19'!J34</f>
        <v>270</v>
      </c>
      <c r="J32" s="16">
        <f>'[3]19'!K34</f>
        <v>0</v>
      </c>
      <c r="K32" s="16">
        <f>'[3]19'!L34</f>
        <v>0</v>
      </c>
      <c r="L32" s="16">
        <f>'[3]19'!M34</f>
        <v>0</v>
      </c>
      <c r="M32" s="16">
        <f>'[3]19'!N34</f>
        <v>0</v>
      </c>
      <c r="N32" s="16">
        <f>'[3]19'!O34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3.64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3.64</v>
      </c>
      <c r="AL32" s="8">
        <f t="shared" si="31"/>
        <v>234.36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234.36</v>
      </c>
      <c r="AT32" s="8">
        <v>32</v>
      </c>
      <c r="AU32" s="8">
        <v>3.64</v>
      </c>
      <c r="AW32" s="204">
        <v>32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32</v>
      </c>
      <c r="BD32" s="204">
        <v>3.64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3.64</v>
      </c>
      <c r="BL32" s="8">
        <f t="shared" si="21"/>
        <v>32</v>
      </c>
      <c r="BM32" s="8">
        <f t="shared" si="22"/>
        <v>3.64</v>
      </c>
      <c r="BN32" s="8">
        <f t="shared" si="23"/>
        <v>32</v>
      </c>
      <c r="BO32" s="8">
        <f t="shared" si="24"/>
        <v>3.64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'[3]19'!B35</f>
        <v>320</v>
      </c>
      <c r="C33" s="16">
        <f>'[3]19'!C35</f>
        <v>0</v>
      </c>
      <c r="D33" s="16">
        <f>'[3]19'!D35</f>
        <v>0</v>
      </c>
      <c r="E33" s="16">
        <f>'[3]19'!E35</f>
        <v>0</v>
      </c>
      <c r="F33" s="16">
        <f>'[3]19'!F35</f>
        <v>950</v>
      </c>
      <c r="G33" s="16">
        <f>'[3]19'!G35</f>
        <v>0</v>
      </c>
      <c r="H33" s="17">
        <f t="shared" si="27"/>
        <v>1270</v>
      </c>
      <c r="I33" s="15">
        <f>'[3]19'!J35</f>
        <v>270</v>
      </c>
      <c r="J33" s="16">
        <f>'[3]19'!K35</f>
        <v>0</v>
      </c>
      <c r="K33" s="16">
        <f>'[3]19'!L35</f>
        <v>0</v>
      </c>
      <c r="L33" s="16">
        <f>'[3]19'!M35</f>
        <v>0</v>
      </c>
      <c r="M33" s="16">
        <f>'[3]19'!N35</f>
        <v>0</v>
      </c>
      <c r="N33" s="16">
        <f>'[3]19'!O35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3.64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3.64</v>
      </c>
      <c r="AL33" s="8">
        <f t="shared" si="31"/>
        <v>234.36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234.36</v>
      </c>
      <c r="AT33" s="8">
        <v>32</v>
      </c>
      <c r="AU33" s="8">
        <v>3.64</v>
      </c>
      <c r="AW33" s="204">
        <v>32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32</v>
      </c>
      <c r="BD33" s="204">
        <v>3.64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3.64</v>
      </c>
      <c r="BL33" s="8">
        <f t="shared" si="21"/>
        <v>32</v>
      </c>
      <c r="BM33" s="8">
        <f t="shared" si="22"/>
        <v>3.64</v>
      </c>
      <c r="BN33" s="8">
        <f t="shared" si="23"/>
        <v>32</v>
      </c>
      <c r="BO33" s="8">
        <f t="shared" si="24"/>
        <v>3.64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'[3]19'!B36</f>
        <v>320</v>
      </c>
      <c r="C34" s="16">
        <f>'[3]19'!C36</f>
        <v>0</v>
      </c>
      <c r="D34" s="16">
        <f>'[3]19'!D36</f>
        <v>0</v>
      </c>
      <c r="E34" s="16">
        <f>'[3]19'!E36</f>
        <v>0</v>
      </c>
      <c r="F34" s="16">
        <f>'[3]19'!F36</f>
        <v>950</v>
      </c>
      <c r="G34" s="16">
        <f>'[3]19'!G36</f>
        <v>0</v>
      </c>
      <c r="H34" s="17">
        <f t="shared" si="27"/>
        <v>1270</v>
      </c>
      <c r="I34" s="15">
        <f>'[3]19'!J36</f>
        <v>270</v>
      </c>
      <c r="J34" s="16">
        <f>'[3]19'!K36</f>
        <v>0</v>
      </c>
      <c r="K34" s="16">
        <f>'[3]19'!L36</f>
        <v>0</v>
      </c>
      <c r="L34" s="16">
        <f>'[3]19'!M36</f>
        <v>0</v>
      </c>
      <c r="M34" s="16">
        <f>'[3]19'!N36</f>
        <v>0</v>
      </c>
      <c r="N34" s="16">
        <f>'[3]19'!O36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3.64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3.64</v>
      </c>
      <c r="AL34" s="8">
        <f t="shared" si="31"/>
        <v>234.36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234.36</v>
      </c>
      <c r="AT34" s="8">
        <v>32</v>
      </c>
      <c r="AU34" s="8">
        <v>3.64</v>
      </c>
      <c r="AW34" s="204">
        <v>32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32</v>
      </c>
      <c r="BD34" s="204">
        <v>3.64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3.64</v>
      </c>
      <c r="BL34" s="8">
        <f t="shared" si="21"/>
        <v>32</v>
      </c>
      <c r="BM34" s="8">
        <f t="shared" si="22"/>
        <v>3.64</v>
      </c>
      <c r="BN34" s="8">
        <f t="shared" si="23"/>
        <v>32</v>
      </c>
      <c r="BO34" s="8">
        <f t="shared" si="24"/>
        <v>3.64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'[3]19'!B37</f>
        <v>320</v>
      </c>
      <c r="C35" s="16">
        <f>'[3]19'!C37</f>
        <v>0</v>
      </c>
      <c r="D35" s="16">
        <f>'[3]19'!D37</f>
        <v>0</v>
      </c>
      <c r="E35" s="16">
        <f>'[3]19'!E37</f>
        <v>0</v>
      </c>
      <c r="F35" s="16">
        <f>'[3]19'!F37</f>
        <v>950</v>
      </c>
      <c r="G35" s="16">
        <f>'[3]19'!G37</f>
        <v>0</v>
      </c>
      <c r="H35" s="17">
        <f t="shared" si="27"/>
        <v>1270</v>
      </c>
      <c r="I35" s="15">
        <f>'[3]19'!J37</f>
        <v>270</v>
      </c>
      <c r="J35" s="16">
        <f>'[3]19'!K37</f>
        <v>0</v>
      </c>
      <c r="K35" s="16">
        <f>'[3]19'!L37</f>
        <v>0</v>
      </c>
      <c r="L35" s="16">
        <f>'[3]19'!M37</f>
        <v>0</v>
      </c>
      <c r="M35" s="16">
        <f>'[3]19'!N37</f>
        <v>0</v>
      </c>
      <c r="N35" s="16">
        <f>'[3]19'!O37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3.64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3.64</v>
      </c>
      <c r="AL35" s="8">
        <f t="shared" si="31"/>
        <v>234.36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234.36</v>
      </c>
      <c r="AT35" s="8">
        <v>32</v>
      </c>
      <c r="AU35" s="8">
        <v>3.64</v>
      </c>
      <c r="AW35" s="204">
        <v>32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32</v>
      </c>
      <c r="BD35" s="204">
        <v>3.64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3.64</v>
      </c>
      <c r="BL35" s="8">
        <f t="shared" si="21"/>
        <v>32</v>
      </c>
      <c r="BM35" s="8">
        <f t="shared" si="22"/>
        <v>3.64</v>
      </c>
      <c r="BN35" s="8">
        <f t="shared" si="23"/>
        <v>32</v>
      </c>
      <c r="BO35" s="8">
        <f t="shared" si="24"/>
        <v>3.64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'[3]19'!B38</f>
        <v>320</v>
      </c>
      <c r="C36" s="16">
        <f>'[3]19'!C38</f>
        <v>0</v>
      </c>
      <c r="D36" s="16">
        <f>'[3]19'!D38</f>
        <v>0</v>
      </c>
      <c r="E36" s="16">
        <f>'[3]19'!E38</f>
        <v>0</v>
      </c>
      <c r="F36" s="16">
        <f>'[3]19'!F38</f>
        <v>950</v>
      </c>
      <c r="G36" s="16">
        <f>'[3]19'!G38</f>
        <v>0</v>
      </c>
      <c r="H36" s="17">
        <f t="shared" si="27"/>
        <v>1270</v>
      </c>
      <c r="I36" s="15">
        <f>'[3]19'!J38</f>
        <v>270</v>
      </c>
      <c r="J36" s="16">
        <f>'[3]19'!K38</f>
        <v>0</v>
      </c>
      <c r="K36" s="16">
        <f>'[3]19'!L38</f>
        <v>0</v>
      </c>
      <c r="L36" s="16">
        <f>'[3]19'!M38</f>
        <v>0</v>
      </c>
      <c r="M36" s="16">
        <f>'[3]19'!N38</f>
        <v>0</v>
      </c>
      <c r="N36" s="16">
        <f>'[3]19'!O38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3.64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3.64</v>
      </c>
      <c r="AL36" s="8">
        <f t="shared" si="31"/>
        <v>234.36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234.36</v>
      </c>
      <c r="AT36" s="8">
        <v>32</v>
      </c>
      <c r="AU36" s="8">
        <v>3.64</v>
      </c>
      <c r="AW36" s="204">
        <v>32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32</v>
      </c>
      <c r="BD36" s="204">
        <v>3.64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3.64</v>
      </c>
      <c r="BL36" s="8">
        <f t="shared" si="21"/>
        <v>32</v>
      </c>
      <c r="BM36" s="8">
        <f t="shared" si="22"/>
        <v>3.64</v>
      </c>
      <c r="BN36" s="8">
        <f t="shared" si="23"/>
        <v>32</v>
      </c>
      <c r="BO36" s="8">
        <f t="shared" si="24"/>
        <v>3.64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'[3]19'!B39</f>
        <v>320</v>
      </c>
      <c r="C37" s="16">
        <f>'[3]19'!C39</f>
        <v>0</v>
      </c>
      <c r="D37" s="16">
        <f>'[3]19'!D39</f>
        <v>0</v>
      </c>
      <c r="E37" s="16">
        <f>'[3]19'!E39</f>
        <v>0</v>
      </c>
      <c r="F37" s="16">
        <f>'[3]19'!F39</f>
        <v>950</v>
      </c>
      <c r="G37" s="16">
        <f>'[3]19'!G39</f>
        <v>0</v>
      </c>
      <c r="H37" s="17">
        <f t="shared" si="27"/>
        <v>1270</v>
      </c>
      <c r="I37" s="15">
        <f>'[3]19'!J39</f>
        <v>298.36</v>
      </c>
      <c r="J37" s="16">
        <f>'[3]19'!K39</f>
        <v>0</v>
      </c>
      <c r="K37" s="16">
        <f>'[3]19'!L39</f>
        <v>0</v>
      </c>
      <c r="L37" s="16">
        <f>'[3]19'!M39</f>
        <v>0</v>
      </c>
      <c r="M37" s="16">
        <f>'[3]19'!N39</f>
        <v>0</v>
      </c>
      <c r="N37" s="16">
        <f>'[3]19'!O39</f>
        <v>0</v>
      </c>
      <c r="O37" s="17">
        <f t="shared" si="28"/>
        <v>298.36</v>
      </c>
      <c r="P37" s="18">
        <f>frq!C37</f>
        <v>1</v>
      </c>
      <c r="Q37" s="15">
        <f t="shared" si="29"/>
        <v>298.36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298.36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234.36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234.36</v>
      </c>
      <c r="AT37" s="8">
        <v>32</v>
      </c>
      <c r="AU37" s="8">
        <v>32</v>
      </c>
      <c r="AW37" s="204">
        <v>32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32</v>
      </c>
      <c r="BD37" s="204">
        <v>32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'[3]19'!B40</f>
        <v>320</v>
      </c>
      <c r="C38" s="16">
        <f>'[3]19'!C40</f>
        <v>0</v>
      </c>
      <c r="D38" s="16">
        <f>'[3]19'!D40</f>
        <v>0</v>
      </c>
      <c r="E38" s="16">
        <f>'[3]19'!E40</f>
        <v>0</v>
      </c>
      <c r="F38" s="16">
        <f>'[3]19'!F40</f>
        <v>950</v>
      </c>
      <c r="G38" s="16">
        <f>'[3]19'!G40</f>
        <v>0</v>
      </c>
      <c r="H38" s="17">
        <f t="shared" si="27"/>
        <v>1270</v>
      </c>
      <c r="I38" s="15">
        <f>'[3]19'!J40</f>
        <v>317.95999999999998</v>
      </c>
      <c r="J38" s="16">
        <f>'[3]19'!K40</f>
        <v>0</v>
      </c>
      <c r="K38" s="16">
        <f>'[3]19'!L40</f>
        <v>0</v>
      </c>
      <c r="L38" s="16">
        <f>'[3]19'!M40</f>
        <v>0</v>
      </c>
      <c r="M38" s="16">
        <f>'[3]19'!N40</f>
        <v>0</v>
      </c>
      <c r="N38" s="16">
        <f>'[3]19'!O40</f>
        <v>0</v>
      </c>
      <c r="O38" s="17">
        <f t="shared" si="28"/>
        <v>317.95999999999998</v>
      </c>
      <c r="P38" s="18">
        <f>frq!C38</f>
        <v>1</v>
      </c>
      <c r="Q38" s="15">
        <f t="shared" si="29"/>
        <v>317.95999999999998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317.95999999999998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253.95999999999998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253.95999999999998</v>
      </c>
      <c r="AT38" s="8">
        <v>32</v>
      </c>
      <c r="AU38" s="8">
        <v>32</v>
      </c>
      <c r="AW38" s="204">
        <v>32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32</v>
      </c>
      <c r="BD38" s="204">
        <v>32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'[3]19'!B41</f>
        <v>320</v>
      </c>
      <c r="C39" s="16">
        <f>'[3]19'!C41</f>
        <v>0</v>
      </c>
      <c r="D39" s="16">
        <f>'[3]19'!D41</f>
        <v>0</v>
      </c>
      <c r="E39" s="16">
        <f>'[3]19'!E41</f>
        <v>0</v>
      </c>
      <c r="F39" s="16">
        <f>'[3]19'!F41</f>
        <v>950</v>
      </c>
      <c r="G39" s="16">
        <f>'[3]19'!G41</f>
        <v>0</v>
      </c>
      <c r="H39" s="17">
        <f t="shared" si="27"/>
        <v>1270</v>
      </c>
      <c r="I39" s="15">
        <f>'[3]19'!J41</f>
        <v>315</v>
      </c>
      <c r="J39" s="16">
        <f>'[3]19'!K41</f>
        <v>0</v>
      </c>
      <c r="K39" s="16">
        <f>'[3]19'!L41</f>
        <v>0</v>
      </c>
      <c r="L39" s="16">
        <f>'[3]19'!M41</f>
        <v>0</v>
      </c>
      <c r="M39" s="16">
        <f>'[3]19'!N41</f>
        <v>0</v>
      </c>
      <c r="N39" s="16">
        <f>'[3]19'!O41</f>
        <v>0</v>
      </c>
      <c r="O39" s="17">
        <f t="shared" si="28"/>
        <v>315</v>
      </c>
      <c r="P39" s="18">
        <f>frq!C39</f>
        <v>1</v>
      </c>
      <c r="Q39" s="15">
        <f t="shared" si="29"/>
        <v>315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315</v>
      </c>
      <c r="X39" s="8">
        <f t="shared" si="4"/>
        <v>31.7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31.7</v>
      </c>
      <c r="AE39" s="8">
        <f t="shared" si="11"/>
        <v>31.7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31.7</v>
      </c>
      <c r="AL39" s="8">
        <f t="shared" si="31"/>
        <v>251.60000000000002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251.60000000000002</v>
      </c>
      <c r="AT39" s="8">
        <v>32</v>
      </c>
      <c r="AU39" s="8">
        <v>32</v>
      </c>
      <c r="AW39" s="204">
        <v>31.7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31.7</v>
      </c>
      <c r="BD39" s="204">
        <v>31.7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31.7</v>
      </c>
      <c r="BL39" s="8">
        <f t="shared" si="21"/>
        <v>32</v>
      </c>
      <c r="BM39" s="8">
        <f t="shared" si="22"/>
        <v>32</v>
      </c>
      <c r="BN39" s="8">
        <f t="shared" si="23"/>
        <v>31.7</v>
      </c>
      <c r="BO39" s="8">
        <f t="shared" si="24"/>
        <v>31.7</v>
      </c>
      <c r="BP39" s="182">
        <f t="shared" si="25"/>
        <v>0.30000000000000071</v>
      </c>
      <c r="BQ39" s="182">
        <f t="shared" si="26"/>
        <v>0.30000000000000071</v>
      </c>
    </row>
    <row r="40" spans="1:69">
      <c r="A40" s="8" t="s">
        <v>82</v>
      </c>
      <c r="B40" s="15">
        <f>'[3]19'!B42</f>
        <v>320</v>
      </c>
      <c r="C40" s="16">
        <f>'[3]19'!C42</f>
        <v>0</v>
      </c>
      <c r="D40" s="16">
        <f>'[3]19'!D42</f>
        <v>0</v>
      </c>
      <c r="E40" s="16">
        <f>'[3]19'!E42</f>
        <v>0</v>
      </c>
      <c r="F40" s="16">
        <f>'[3]19'!F42</f>
        <v>950</v>
      </c>
      <c r="G40" s="16">
        <f>'[3]19'!G42</f>
        <v>0</v>
      </c>
      <c r="H40" s="17">
        <f t="shared" si="27"/>
        <v>1270</v>
      </c>
      <c r="I40" s="15">
        <f>'[3]19'!J42</f>
        <v>315</v>
      </c>
      <c r="J40" s="16">
        <f>'[3]19'!K42</f>
        <v>0</v>
      </c>
      <c r="K40" s="16">
        <f>'[3]19'!L42</f>
        <v>0</v>
      </c>
      <c r="L40" s="16">
        <f>'[3]19'!M42</f>
        <v>0</v>
      </c>
      <c r="M40" s="16">
        <f>'[3]19'!N42</f>
        <v>0</v>
      </c>
      <c r="N40" s="16">
        <f>'[3]19'!O42</f>
        <v>0</v>
      </c>
      <c r="O40" s="17">
        <f t="shared" si="28"/>
        <v>315</v>
      </c>
      <c r="P40" s="18">
        <f>frq!C40</f>
        <v>1</v>
      </c>
      <c r="Q40" s="15">
        <f t="shared" si="29"/>
        <v>315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315</v>
      </c>
      <c r="X40" s="8">
        <f t="shared" si="4"/>
        <v>31.7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31.7</v>
      </c>
      <c r="AE40" s="8">
        <f t="shared" si="11"/>
        <v>31.7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31.7</v>
      </c>
      <c r="AL40" s="8">
        <f t="shared" si="31"/>
        <v>251.60000000000002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251.60000000000002</v>
      </c>
      <c r="AT40" s="8">
        <v>32</v>
      </c>
      <c r="AU40" s="8">
        <v>32</v>
      </c>
      <c r="AW40" s="204">
        <v>31.7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31.7</v>
      </c>
      <c r="BD40" s="204">
        <v>31.7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31.7</v>
      </c>
      <c r="BL40" s="8">
        <f t="shared" si="21"/>
        <v>32</v>
      </c>
      <c r="BM40" s="8">
        <f t="shared" si="22"/>
        <v>32</v>
      </c>
      <c r="BN40" s="8">
        <f t="shared" si="23"/>
        <v>31.7</v>
      </c>
      <c r="BO40" s="8">
        <f t="shared" si="24"/>
        <v>31.7</v>
      </c>
      <c r="BP40" s="182">
        <f t="shared" si="25"/>
        <v>0.30000000000000071</v>
      </c>
      <c r="BQ40" s="182">
        <f t="shared" si="26"/>
        <v>0.30000000000000071</v>
      </c>
    </row>
    <row r="41" spans="1:69">
      <c r="A41" s="8" t="s">
        <v>83</v>
      </c>
      <c r="B41" s="15">
        <f>'[3]19'!B43</f>
        <v>320</v>
      </c>
      <c r="C41" s="16">
        <f>'[3]19'!C43</f>
        <v>0</v>
      </c>
      <c r="D41" s="16">
        <f>'[3]19'!D43</f>
        <v>0</v>
      </c>
      <c r="E41" s="16">
        <f>'[3]19'!E43</f>
        <v>0</v>
      </c>
      <c r="F41" s="16">
        <f>'[3]19'!F43</f>
        <v>950</v>
      </c>
      <c r="G41" s="16">
        <f>'[3]19'!G43</f>
        <v>0</v>
      </c>
      <c r="H41" s="17">
        <f t="shared" si="27"/>
        <v>1270</v>
      </c>
      <c r="I41" s="15">
        <f>'[3]19'!J43</f>
        <v>315</v>
      </c>
      <c r="J41" s="16">
        <f>'[3]19'!K43</f>
        <v>0</v>
      </c>
      <c r="K41" s="16">
        <f>'[3]19'!L43</f>
        <v>0</v>
      </c>
      <c r="L41" s="16">
        <f>'[3]19'!M43</f>
        <v>0</v>
      </c>
      <c r="M41" s="16">
        <f>'[3]19'!N43</f>
        <v>0</v>
      </c>
      <c r="N41" s="16">
        <f>'[3]19'!O43</f>
        <v>0</v>
      </c>
      <c r="O41" s="17">
        <f t="shared" si="28"/>
        <v>315</v>
      </c>
      <c r="P41" s="18">
        <f>frq!C41</f>
        <v>1</v>
      </c>
      <c r="Q41" s="15">
        <f t="shared" si="29"/>
        <v>315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315</v>
      </c>
      <c r="X41" s="8">
        <f t="shared" si="4"/>
        <v>31.7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31.7</v>
      </c>
      <c r="AE41" s="8">
        <f t="shared" si="11"/>
        <v>31.7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31.7</v>
      </c>
      <c r="AL41" s="8">
        <f t="shared" si="31"/>
        <v>251.60000000000002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251.60000000000002</v>
      </c>
      <c r="AT41" s="8">
        <v>31.7</v>
      </c>
      <c r="AU41" s="8">
        <v>31.7</v>
      </c>
      <c r="AW41" s="204">
        <v>31.7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31.7</v>
      </c>
      <c r="BD41" s="204">
        <v>31.7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31.7</v>
      </c>
      <c r="BL41" s="8">
        <f t="shared" si="21"/>
        <v>31.7</v>
      </c>
      <c r="BM41" s="8">
        <f t="shared" si="22"/>
        <v>31.7</v>
      </c>
      <c r="BN41" s="8">
        <f t="shared" si="23"/>
        <v>31.7</v>
      </c>
      <c r="BO41" s="8">
        <f t="shared" si="24"/>
        <v>31.7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'[3]19'!B44</f>
        <v>320</v>
      </c>
      <c r="C42" s="16">
        <f>'[3]19'!C44</f>
        <v>0</v>
      </c>
      <c r="D42" s="16">
        <f>'[3]19'!D44</f>
        <v>0</v>
      </c>
      <c r="E42" s="16">
        <f>'[3]19'!E44</f>
        <v>0</v>
      </c>
      <c r="F42" s="16">
        <f>'[3]19'!F44</f>
        <v>950</v>
      </c>
      <c r="G42" s="16">
        <f>'[3]19'!G44</f>
        <v>0</v>
      </c>
      <c r="H42" s="17">
        <f t="shared" si="27"/>
        <v>1270</v>
      </c>
      <c r="I42" s="15">
        <f>'[3]19'!J44</f>
        <v>315</v>
      </c>
      <c r="J42" s="16">
        <f>'[3]19'!K44</f>
        <v>0</v>
      </c>
      <c r="K42" s="16">
        <f>'[3]19'!L44</f>
        <v>0</v>
      </c>
      <c r="L42" s="16">
        <f>'[3]19'!M44</f>
        <v>0</v>
      </c>
      <c r="M42" s="16">
        <f>'[3]19'!N44</f>
        <v>0</v>
      </c>
      <c r="N42" s="16">
        <f>'[3]19'!O44</f>
        <v>0</v>
      </c>
      <c r="O42" s="17">
        <f t="shared" si="28"/>
        <v>315</v>
      </c>
      <c r="P42" s="18">
        <f>frq!C42</f>
        <v>1</v>
      </c>
      <c r="Q42" s="15">
        <f t="shared" si="29"/>
        <v>315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315</v>
      </c>
      <c r="X42" s="8">
        <f t="shared" si="4"/>
        <v>31.7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31.7</v>
      </c>
      <c r="AE42" s="8">
        <f t="shared" si="11"/>
        <v>31.7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31.7</v>
      </c>
      <c r="AL42" s="8">
        <f t="shared" si="31"/>
        <v>251.60000000000002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251.60000000000002</v>
      </c>
      <c r="AT42" s="8">
        <v>31.7</v>
      </c>
      <c r="AU42" s="8">
        <v>31.7</v>
      </c>
      <c r="AW42" s="204">
        <v>31.7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31.7</v>
      </c>
      <c r="BD42" s="204">
        <v>31.7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31.7</v>
      </c>
      <c r="BL42" s="8">
        <f t="shared" si="21"/>
        <v>31.7</v>
      </c>
      <c r="BM42" s="8">
        <f t="shared" si="22"/>
        <v>31.7</v>
      </c>
      <c r="BN42" s="8">
        <f t="shared" si="23"/>
        <v>31.7</v>
      </c>
      <c r="BO42" s="8">
        <f t="shared" si="24"/>
        <v>31.7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'[3]19'!B45</f>
        <v>320</v>
      </c>
      <c r="C43" s="16">
        <f>'[3]19'!C45</f>
        <v>0</v>
      </c>
      <c r="D43" s="16">
        <f>'[3]19'!D45</f>
        <v>0</v>
      </c>
      <c r="E43" s="16">
        <f>'[3]19'!E45</f>
        <v>0</v>
      </c>
      <c r="F43" s="16">
        <f>'[3]19'!F45</f>
        <v>950</v>
      </c>
      <c r="G43" s="16">
        <f>'[3]19'!G45</f>
        <v>0</v>
      </c>
      <c r="H43" s="17">
        <f t="shared" si="27"/>
        <v>1270</v>
      </c>
      <c r="I43" s="15">
        <f>'[3]19'!J45</f>
        <v>315</v>
      </c>
      <c r="J43" s="16">
        <f>'[3]19'!K45</f>
        <v>0</v>
      </c>
      <c r="K43" s="16">
        <f>'[3]19'!L45</f>
        <v>0</v>
      </c>
      <c r="L43" s="16">
        <f>'[3]19'!M45</f>
        <v>0</v>
      </c>
      <c r="M43" s="16">
        <f>'[3]19'!N45</f>
        <v>0</v>
      </c>
      <c r="N43" s="16">
        <f>'[3]19'!O45</f>
        <v>0</v>
      </c>
      <c r="O43" s="17">
        <f t="shared" si="28"/>
        <v>315</v>
      </c>
      <c r="P43" s="18">
        <f>frq!C43</f>
        <v>1</v>
      </c>
      <c r="Q43" s="15">
        <f t="shared" si="29"/>
        <v>315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315</v>
      </c>
      <c r="X43" s="8">
        <f t="shared" si="4"/>
        <v>31.7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31.7</v>
      </c>
      <c r="AE43" s="8">
        <f t="shared" si="11"/>
        <v>31.7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31.7</v>
      </c>
      <c r="AL43" s="8">
        <f t="shared" si="31"/>
        <v>251.60000000000002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251.60000000000002</v>
      </c>
      <c r="AT43" s="8">
        <v>31.7</v>
      </c>
      <c r="AU43" s="8">
        <v>31.7</v>
      </c>
      <c r="AW43" s="204">
        <v>31.7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31.7</v>
      </c>
      <c r="BD43" s="204">
        <v>31.7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31.7</v>
      </c>
      <c r="BL43" s="8">
        <f t="shared" si="21"/>
        <v>31.7</v>
      </c>
      <c r="BM43" s="8">
        <f t="shared" si="22"/>
        <v>31.7</v>
      </c>
      <c r="BN43" s="8">
        <f t="shared" si="23"/>
        <v>31.7</v>
      </c>
      <c r="BO43" s="8">
        <f t="shared" si="24"/>
        <v>31.7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'[3]19'!B46</f>
        <v>320</v>
      </c>
      <c r="C44" s="16">
        <f>'[3]19'!C46</f>
        <v>0</v>
      </c>
      <c r="D44" s="16">
        <f>'[3]19'!D46</f>
        <v>0</v>
      </c>
      <c r="E44" s="16">
        <f>'[3]19'!E46</f>
        <v>0</v>
      </c>
      <c r="F44" s="16">
        <f>'[3]19'!F46</f>
        <v>950</v>
      </c>
      <c r="G44" s="16">
        <f>'[3]19'!G46</f>
        <v>0</v>
      </c>
      <c r="H44" s="17">
        <f t="shared" si="27"/>
        <v>1270</v>
      </c>
      <c r="I44" s="15">
        <f>'[3]19'!J46</f>
        <v>315</v>
      </c>
      <c r="J44" s="16">
        <f>'[3]19'!K46</f>
        <v>0</v>
      </c>
      <c r="K44" s="16">
        <f>'[3]19'!L46</f>
        <v>0</v>
      </c>
      <c r="L44" s="16">
        <f>'[3]19'!M46</f>
        <v>0</v>
      </c>
      <c r="M44" s="16">
        <f>'[3]19'!N46</f>
        <v>0</v>
      </c>
      <c r="N44" s="16">
        <f>'[3]19'!O46</f>
        <v>0</v>
      </c>
      <c r="O44" s="17">
        <f t="shared" si="28"/>
        <v>315</v>
      </c>
      <c r="P44" s="18">
        <f>frq!C44</f>
        <v>1</v>
      </c>
      <c r="Q44" s="15">
        <f t="shared" si="29"/>
        <v>315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315</v>
      </c>
      <c r="X44" s="8">
        <f t="shared" si="4"/>
        <v>31.7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31.7</v>
      </c>
      <c r="AE44" s="8">
        <f t="shared" si="11"/>
        <v>31.7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31.7</v>
      </c>
      <c r="AL44" s="8">
        <f t="shared" si="31"/>
        <v>251.60000000000002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251.60000000000002</v>
      </c>
      <c r="AT44" s="8">
        <v>31.7</v>
      </c>
      <c r="AU44" s="8">
        <v>31.7</v>
      </c>
      <c r="AW44" s="204">
        <v>31.7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31.7</v>
      </c>
      <c r="BD44" s="204">
        <v>31.7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31.7</v>
      </c>
      <c r="BL44" s="8">
        <f t="shared" si="21"/>
        <v>31.7</v>
      </c>
      <c r="BM44" s="8">
        <f t="shared" si="22"/>
        <v>31.7</v>
      </c>
      <c r="BN44" s="8">
        <f t="shared" si="23"/>
        <v>31.7</v>
      </c>
      <c r="BO44" s="8">
        <f t="shared" si="24"/>
        <v>31.7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'[3]19'!B47</f>
        <v>320</v>
      </c>
      <c r="C45" s="16">
        <f>'[3]19'!C47</f>
        <v>0</v>
      </c>
      <c r="D45" s="16">
        <f>'[3]19'!D47</f>
        <v>0</v>
      </c>
      <c r="E45" s="16">
        <f>'[3]19'!E47</f>
        <v>0</v>
      </c>
      <c r="F45" s="16">
        <f>'[3]19'!F47</f>
        <v>950</v>
      </c>
      <c r="G45" s="16">
        <f>'[3]19'!G47</f>
        <v>0</v>
      </c>
      <c r="H45" s="17">
        <f t="shared" si="27"/>
        <v>1270</v>
      </c>
      <c r="I45" s="15">
        <f>'[3]19'!J47</f>
        <v>310</v>
      </c>
      <c r="J45" s="16">
        <f>'[3]19'!K47</f>
        <v>0</v>
      </c>
      <c r="K45" s="16">
        <f>'[3]19'!L47</f>
        <v>0</v>
      </c>
      <c r="L45" s="16">
        <f>'[3]19'!M47</f>
        <v>0</v>
      </c>
      <c r="M45" s="16">
        <f>'[3]19'!N47</f>
        <v>0</v>
      </c>
      <c r="N45" s="16">
        <f>'[3]19'!O47</f>
        <v>0</v>
      </c>
      <c r="O45" s="17">
        <f t="shared" si="28"/>
        <v>310</v>
      </c>
      <c r="P45" s="18">
        <f>frq!C45</f>
        <v>1</v>
      </c>
      <c r="Q45" s="15">
        <f t="shared" si="29"/>
        <v>310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310</v>
      </c>
      <c r="X45" s="8">
        <f t="shared" si="4"/>
        <v>31.2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31.2</v>
      </c>
      <c r="AE45" s="8">
        <f t="shared" si="11"/>
        <v>31.2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31.2</v>
      </c>
      <c r="AL45" s="8">
        <f t="shared" si="31"/>
        <v>247.60000000000002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247.60000000000002</v>
      </c>
      <c r="AT45" s="8">
        <v>31.2</v>
      </c>
      <c r="AU45" s="8">
        <v>31.2</v>
      </c>
      <c r="AW45" s="204">
        <v>31.2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31.2</v>
      </c>
      <c r="BD45" s="204">
        <v>31.2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31.2</v>
      </c>
      <c r="BL45" s="8">
        <f t="shared" si="21"/>
        <v>31.2</v>
      </c>
      <c r="BM45" s="8">
        <f t="shared" si="22"/>
        <v>31.2</v>
      </c>
      <c r="BN45" s="8">
        <f t="shared" si="23"/>
        <v>31.2</v>
      </c>
      <c r="BO45" s="8">
        <f t="shared" si="24"/>
        <v>31.2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'[3]19'!B48</f>
        <v>320</v>
      </c>
      <c r="C46" s="16">
        <f>'[3]19'!C48</f>
        <v>0</v>
      </c>
      <c r="D46" s="16">
        <f>'[3]19'!D48</f>
        <v>0</v>
      </c>
      <c r="E46" s="16">
        <f>'[3]19'!E48</f>
        <v>0</v>
      </c>
      <c r="F46" s="16">
        <f>'[3]19'!F48</f>
        <v>950</v>
      </c>
      <c r="G46" s="16">
        <f>'[3]19'!G48</f>
        <v>0</v>
      </c>
      <c r="H46" s="17">
        <f t="shared" si="27"/>
        <v>1270</v>
      </c>
      <c r="I46" s="15">
        <f>'[3]19'!J48</f>
        <v>310</v>
      </c>
      <c r="J46" s="16">
        <f>'[3]19'!K48</f>
        <v>0</v>
      </c>
      <c r="K46" s="16">
        <f>'[3]19'!L48</f>
        <v>0</v>
      </c>
      <c r="L46" s="16">
        <f>'[3]19'!M48</f>
        <v>0</v>
      </c>
      <c r="M46" s="16">
        <f>'[3]19'!N48</f>
        <v>0</v>
      </c>
      <c r="N46" s="16">
        <f>'[3]19'!O48</f>
        <v>0</v>
      </c>
      <c r="O46" s="17">
        <f t="shared" si="28"/>
        <v>310</v>
      </c>
      <c r="P46" s="18">
        <f>frq!C46</f>
        <v>1</v>
      </c>
      <c r="Q46" s="15">
        <f t="shared" si="29"/>
        <v>310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310</v>
      </c>
      <c r="X46" s="8">
        <f t="shared" si="4"/>
        <v>31.2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31.2</v>
      </c>
      <c r="AE46" s="8">
        <f t="shared" si="11"/>
        <v>31.2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31.2</v>
      </c>
      <c r="AL46" s="8">
        <f t="shared" si="31"/>
        <v>247.60000000000002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247.60000000000002</v>
      </c>
      <c r="AT46" s="8">
        <v>31.2</v>
      </c>
      <c r="AU46" s="8">
        <v>31.2</v>
      </c>
      <c r="AW46" s="204">
        <v>31.2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31.2</v>
      </c>
      <c r="BD46" s="204">
        <v>31.2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31.2</v>
      </c>
      <c r="BL46" s="8">
        <f t="shared" si="21"/>
        <v>31.2</v>
      </c>
      <c r="BM46" s="8">
        <f t="shared" si="22"/>
        <v>31.2</v>
      </c>
      <c r="BN46" s="8">
        <f t="shared" si="23"/>
        <v>31.2</v>
      </c>
      <c r="BO46" s="8">
        <f t="shared" si="24"/>
        <v>31.2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'[3]19'!B49</f>
        <v>320</v>
      </c>
      <c r="C47" s="16">
        <f>'[3]19'!C49</f>
        <v>0</v>
      </c>
      <c r="D47" s="16">
        <f>'[3]19'!D49</f>
        <v>0</v>
      </c>
      <c r="E47" s="16">
        <f>'[3]19'!E49</f>
        <v>0</v>
      </c>
      <c r="F47" s="16">
        <f>'[3]19'!F49</f>
        <v>950</v>
      </c>
      <c r="G47" s="16">
        <f>'[3]19'!G49</f>
        <v>0</v>
      </c>
      <c r="H47" s="17">
        <f t="shared" si="27"/>
        <v>1270</v>
      </c>
      <c r="I47" s="15">
        <f>'[3]19'!J49</f>
        <v>310</v>
      </c>
      <c r="J47" s="16">
        <f>'[3]19'!K49</f>
        <v>0</v>
      </c>
      <c r="K47" s="16">
        <f>'[3]19'!L49</f>
        <v>0</v>
      </c>
      <c r="L47" s="16">
        <f>'[3]19'!M49</f>
        <v>0</v>
      </c>
      <c r="M47" s="16">
        <f>'[3]19'!N49</f>
        <v>0</v>
      </c>
      <c r="N47" s="16">
        <f>'[3]19'!O49</f>
        <v>0</v>
      </c>
      <c r="O47" s="17">
        <f t="shared" si="28"/>
        <v>310</v>
      </c>
      <c r="P47" s="18">
        <f>frq!C47</f>
        <v>1</v>
      </c>
      <c r="Q47" s="15">
        <f t="shared" si="29"/>
        <v>310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310</v>
      </c>
      <c r="X47" s="8">
        <f t="shared" si="4"/>
        <v>31.2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31.2</v>
      </c>
      <c r="AE47" s="8">
        <f t="shared" si="11"/>
        <v>31.2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31.2</v>
      </c>
      <c r="AL47" s="8">
        <f t="shared" si="31"/>
        <v>247.60000000000002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247.60000000000002</v>
      </c>
      <c r="AT47" s="8">
        <v>31.2</v>
      </c>
      <c r="AU47" s="8">
        <v>31.2</v>
      </c>
      <c r="AW47" s="204">
        <v>31.2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31.2</v>
      </c>
      <c r="BD47" s="204">
        <v>31.2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31.2</v>
      </c>
      <c r="BL47" s="8">
        <f t="shared" si="21"/>
        <v>31.2</v>
      </c>
      <c r="BM47" s="8">
        <f t="shared" si="22"/>
        <v>31.2</v>
      </c>
      <c r="BN47" s="8">
        <f t="shared" si="23"/>
        <v>31.2</v>
      </c>
      <c r="BO47" s="8">
        <f t="shared" si="24"/>
        <v>31.2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'[3]19'!B50</f>
        <v>320</v>
      </c>
      <c r="C48" s="16">
        <f>'[3]19'!C50</f>
        <v>0</v>
      </c>
      <c r="D48" s="16">
        <f>'[3]19'!D50</f>
        <v>0</v>
      </c>
      <c r="E48" s="16">
        <f>'[3]19'!E50</f>
        <v>0</v>
      </c>
      <c r="F48" s="16">
        <f>'[3]19'!F50</f>
        <v>950</v>
      </c>
      <c r="G48" s="16">
        <f>'[3]19'!G50</f>
        <v>0</v>
      </c>
      <c r="H48" s="17">
        <f t="shared" si="27"/>
        <v>1270</v>
      </c>
      <c r="I48" s="15">
        <f>'[3]19'!J50</f>
        <v>310</v>
      </c>
      <c r="J48" s="16">
        <f>'[3]19'!K50</f>
        <v>0</v>
      </c>
      <c r="K48" s="16">
        <f>'[3]19'!L50</f>
        <v>0</v>
      </c>
      <c r="L48" s="16">
        <f>'[3]19'!M50</f>
        <v>0</v>
      </c>
      <c r="M48" s="16">
        <f>'[3]19'!N50</f>
        <v>0</v>
      </c>
      <c r="N48" s="16">
        <f>'[3]19'!O50</f>
        <v>0</v>
      </c>
      <c r="O48" s="17">
        <f t="shared" si="28"/>
        <v>310</v>
      </c>
      <c r="P48" s="18">
        <f>frq!C48</f>
        <v>1</v>
      </c>
      <c r="Q48" s="15">
        <f t="shared" si="29"/>
        <v>310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310</v>
      </c>
      <c r="X48" s="8">
        <f t="shared" si="4"/>
        <v>31.2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31.2</v>
      </c>
      <c r="AE48" s="8">
        <f t="shared" si="11"/>
        <v>31.2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31.2</v>
      </c>
      <c r="AL48" s="8">
        <f t="shared" si="31"/>
        <v>247.60000000000002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247.60000000000002</v>
      </c>
      <c r="AT48" s="8">
        <v>31.2</v>
      </c>
      <c r="AU48" s="8">
        <v>31.2</v>
      </c>
      <c r="AW48" s="204">
        <v>31.2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31.2</v>
      </c>
      <c r="BD48" s="204">
        <v>31.2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31.2</v>
      </c>
      <c r="BL48" s="8">
        <f t="shared" si="21"/>
        <v>31.2</v>
      </c>
      <c r="BM48" s="8">
        <f t="shared" si="22"/>
        <v>31.2</v>
      </c>
      <c r="BN48" s="8">
        <f t="shared" si="23"/>
        <v>31.2</v>
      </c>
      <c r="BO48" s="8">
        <f t="shared" si="24"/>
        <v>31.2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'[3]19'!B51</f>
        <v>320</v>
      </c>
      <c r="C49" s="16">
        <f>'[3]19'!C51</f>
        <v>0</v>
      </c>
      <c r="D49" s="16">
        <f>'[3]19'!D51</f>
        <v>0</v>
      </c>
      <c r="E49" s="16">
        <f>'[3]19'!E51</f>
        <v>0</v>
      </c>
      <c r="F49" s="16">
        <f>'[3]19'!F51</f>
        <v>950</v>
      </c>
      <c r="G49" s="16">
        <f>'[3]19'!G51</f>
        <v>0</v>
      </c>
      <c r="H49" s="17">
        <f t="shared" si="27"/>
        <v>1270</v>
      </c>
      <c r="I49" s="15">
        <f>'[3]19'!J51</f>
        <v>310</v>
      </c>
      <c r="J49" s="16">
        <f>'[3]19'!K51</f>
        <v>0</v>
      </c>
      <c r="K49" s="16">
        <f>'[3]19'!L51</f>
        <v>0</v>
      </c>
      <c r="L49" s="16">
        <f>'[3]19'!M51</f>
        <v>0</v>
      </c>
      <c r="M49" s="16">
        <f>'[3]19'!N51</f>
        <v>0</v>
      </c>
      <c r="N49" s="16">
        <f>'[3]19'!O51</f>
        <v>0</v>
      </c>
      <c r="O49" s="17">
        <f t="shared" si="28"/>
        <v>310</v>
      </c>
      <c r="P49" s="18">
        <f>frq!C49</f>
        <v>1</v>
      </c>
      <c r="Q49" s="15">
        <f t="shared" si="29"/>
        <v>310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310</v>
      </c>
      <c r="X49" s="8">
        <f t="shared" si="4"/>
        <v>31.2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31.2</v>
      </c>
      <c r="AE49" s="8">
        <f t="shared" si="11"/>
        <v>31.2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31.2</v>
      </c>
      <c r="AL49" s="8">
        <f t="shared" si="31"/>
        <v>247.60000000000002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247.60000000000002</v>
      </c>
      <c r="AT49" s="8">
        <v>31.2</v>
      </c>
      <c r="AU49" s="8">
        <v>31.2</v>
      </c>
      <c r="AW49" s="204">
        <v>31.2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31.2</v>
      </c>
      <c r="BD49" s="204">
        <v>31.2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31.2</v>
      </c>
      <c r="BL49" s="8">
        <f t="shared" si="21"/>
        <v>31.2</v>
      </c>
      <c r="BM49" s="8">
        <f t="shared" si="22"/>
        <v>31.2</v>
      </c>
      <c r="BN49" s="8">
        <f t="shared" si="23"/>
        <v>31.2</v>
      </c>
      <c r="BO49" s="8">
        <f t="shared" si="24"/>
        <v>31.2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'[3]19'!B52</f>
        <v>320</v>
      </c>
      <c r="C50" s="16">
        <f>'[3]19'!C52</f>
        <v>0</v>
      </c>
      <c r="D50" s="16">
        <f>'[3]19'!D52</f>
        <v>0</v>
      </c>
      <c r="E50" s="16">
        <f>'[3]19'!E52</f>
        <v>0</v>
      </c>
      <c r="F50" s="16">
        <f>'[3]19'!F52</f>
        <v>950</v>
      </c>
      <c r="G50" s="16">
        <f>'[3]19'!G52</f>
        <v>0</v>
      </c>
      <c r="H50" s="17">
        <f t="shared" si="27"/>
        <v>1270</v>
      </c>
      <c r="I50" s="15">
        <f>'[3]19'!J52</f>
        <v>310</v>
      </c>
      <c r="J50" s="16">
        <f>'[3]19'!K52</f>
        <v>0</v>
      </c>
      <c r="K50" s="16">
        <f>'[3]19'!L52</f>
        <v>0</v>
      </c>
      <c r="L50" s="16">
        <f>'[3]19'!M52</f>
        <v>0</v>
      </c>
      <c r="M50" s="16">
        <f>'[3]19'!N52</f>
        <v>0</v>
      </c>
      <c r="N50" s="16">
        <f>'[3]19'!O52</f>
        <v>0</v>
      </c>
      <c r="O50" s="17">
        <f t="shared" si="28"/>
        <v>310</v>
      </c>
      <c r="P50" s="18">
        <f>frq!C50</f>
        <v>1</v>
      </c>
      <c r="Q50" s="15">
        <f t="shared" si="29"/>
        <v>310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310</v>
      </c>
      <c r="X50" s="8">
        <f t="shared" si="4"/>
        <v>31.2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31.2</v>
      </c>
      <c r="AE50" s="8">
        <f t="shared" si="11"/>
        <v>31.2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31.2</v>
      </c>
      <c r="AL50" s="8">
        <f t="shared" si="31"/>
        <v>247.60000000000002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247.60000000000002</v>
      </c>
      <c r="AT50" s="8">
        <v>31.2</v>
      </c>
      <c r="AU50" s="8">
        <v>31.2</v>
      </c>
      <c r="AW50" s="204">
        <v>31.2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31.2</v>
      </c>
      <c r="BD50" s="204">
        <v>31.2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31.2</v>
      </c>
      <c r="BL50" s="8">
        <f t="shared" si="21"/>
        <v>31.2</v>
      </c>
      <c r="BM50" s="8">
        <f t="shared" si="22"/>
        <v>31.2</v>
      </c>
      <c r="BN50" s="8">
        <f t="shared" si="23"/>
        <v>31.2</v>
      </c>
      <c r="BO50" s="8">
        <f t="shared" si="24"/>
        <v>31.2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'[3]19'!B53</f>
        <v>320</v>
      </c>
      <c r="C51" s="16">
        <f>'[3]19'!C53</f>
        <v>0</v>
      </c>
      <c r="D51" s="16">
        <f>'[3]19'!D53</f>
        <v>0</v>
      </c>
      <c r="E51" s="16">
        <f>'[3]19'!E53</f>
        <v>0</v>
      </c>
      <c r="F51" s="16">
        <f>'[3]19'!F53</f>
        <v>930</v>
      </c>
      <c r="G51" s="16">
        <f>'[3]19'!G53</f>
        <v>0</v>
      </c>
      <c r="H51" s="17">
        <f t="shared" si="27"/>
        <v>1250</v>
      </c>
      <c r="I51" s="15">
        <f>'[3]19'!J53</f>
        <v>305</v>
      </c>
      <c r="J51" s="16">
        <f>'[3]19'!K53</f>
        <v>0</v>
      </c>
      <c r="K51" s="16">
        <f>'[3]19'!L53</f>
        <v>0</v>
      </c>
      <c r="L51" s="16">
        <f>'[3]19'!M53</f>
        <v>0</v>
      </c>
      <c r="M51" s="16">
        <f>'[3]19'!N53</f>
        <v>0</v>
      </c>
      <c r="N51" s="16">
        <f>'[3]19'!O53</f>
        <v>0</v>
      </c>
      <c r="O51" s="17">
        <f t="shared" si="28"/>
        <v>305</v>
      </c>
      <c r="P51" s="18">
        <f>frq!C51</f>
        <v>1</v>
      </c>
      <c r="Q51" s="15">
        <f t="shared" si="29"/>
        <v>305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305</v>
      </c>
      <c r="X51" s="8">
        <f t="shared" si="4"/>
        <v>30.7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30.7</v>
      </c>
      <c r="AE51" s="8">
        <f t="shared" si="11"/>
        <v>30.7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30.7</v>
      </c>
      <c r="AL51" s="8">
        <f t="shared" si="31"/>
        <v>243.60000000000002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243.60000000000002</v>
      </c>
      <c r="AT51" s="8">
        <v>30.7</v>
      </c>
      <c r="AU51" s="8">
        <v>30.7</v>
      </c>
      <c r="AW51" s="204">
        <v>30.7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30.7</v>
      </c>
      <c r="BD51" s="204">
        <v>30.7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30.7</v>
      </c>
      <c r="BL51" s="8">
        <f t="shared" si="21"/>
        <v>30.7</v>
      </c>
      <c r="BM51" s="8">
        <f t="shared" si="22"/>
        <v>30.7</v>
      </c>
      <c r="BN51" s="8">
        <f t="shared" si="23"/>
        <v>30.7</v>
      </c>
      <c r="BO51" s="8">
        <f t="shared" si="24"/>
        <v>30.7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'[3]19'!B54</f>
        <v>320</v>
      </c>
      <c r="C52" s="16">
        <f>'[3]19'!C54</f>
        <v>0</v>
      </c>
      <c r="D52" s="16">
        <f>'[3]19'!D54</f>
        <v>0</v>
      </c>
      <c r="E52" s="16">
        <f>'[3]19'!E54</f>
        <v>0</v>
      </c>
      <c r="F52" s="16">
        <f>'[3]19'!F54</f>
        <v>930</v>
      </c>
      <c r="G52" s="16">
        <f>'[3]19'!G54</f>
        <v>0</v>
      </c>
      <c r="H52" s="17">
        <f t="shared" si="27"/>
        <v>1250</v>
      </c>
      <c r="I52" s="15">
        <f>'[3]19'!J54</f>
        <v>305</v>
      </c>
      <c r="J52" s="16">
        <f>'[3]19'!K54</f>
        <v>0</v>
      </c>
      <c r="K52" s="16">
        <f>'[3]19'!L54</f>
        <v>0</v>
      </c>
      <c r="L52" s="16">
        <f>'[3]19'!M54</f>
        <v>0</v>
      </c>
      <c r="M52" s="16">
        <f>'[3]19'!N54</f>
        <v>0</v>
      </c>
      <c r="N52" s="16">
        <f>'[3]19'!O54</f>
        <v>0</v>
      </c>
      <c r="O52" s="17">
        <f t="shared" si="28"/>
        <v>305</v>
      </c>
      <c r="P52" s="18">
        <f>frq!C52</f>
        <v>1</v>
      </c>
      <c r="Q52" s="15">
        <f t="shared" si="29"/>
        <v>305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305</v>
      </c>
      <c r="X52" s="8">
        <f t="shared" si="4"/>
        <v>30.7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30.7</v>
      </c>
      <c r="AE52" s="8">
        <f t="shared" si="11"/>
        <v>30.7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30.7</v>
      </c>
      <c r="AL52" s="8">
        <f t="shared" si="31"/>
        <v>243.60000000000002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243.60000000000002</v>
      </c>
      <c r="AT52" s="8">
        <v>30.7</v>
      </c>
      <c r="AU52" s="8">
        <v>30.7</v>
      </c>
      <c r="AW52" s="204">
        <v>30.7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30.7</v>
      </c>
      <c r="BD52" s="204">
        <v>30.7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30.7</v>
      </c>
      <c r="BL52" s="8">
        <f t="shared" si="21"/>
        <v>30.7</v>
      </c>
      <c r="BM52" s="8">
        <f t="shared" si="22"/>
        <v>30.7</v>
      </c>
      <c r="BN52" s="8">
        <f t="shared" si="23"/>
        <v>30.7</v>
      </c>
      <c r="BO52" s="8">
        <f t="shared" si="24"/>
        <v>30.7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'[3]19'!B55</f>
        <v>320</v>
      </c>
      <c r="C53" s="16">
        <f>'[3]19'!C55</f>
        <v>0</v>
      </c>
      <c r="D53" s="16">
        <f>'[3]19'!D55</f>
        <v>0</v>
      </c>
      <c r="E53" s="16">
        <f>'[3]19'!E55</f>
        <v>0</v>
      </c>
      <c r="F53" s="16">
        <f>'[3]19'!F55</f>
        <v>930</v>
      </c>
      <c r="G53" s="16">
        <f>'[3]19'!G55</f>
        <v>0</v>
      </c>
      <c r="H53" s="17">
        <f t="shared" si="27"/>
        <v>1250</v>
      </c>
      <c r="I53" s="15">
        <f>'[3]19'!J55</f>
        <v>305</v>
      </c>
      <c r="J53" s="16">
        <f>'[3]19'!K55</f>
        <v>0</v>
      </c>
      <c r="K53" s="16">
        <f>'[3]19'!L55</f>
        <v>0</v>
      </c>
      <c r="L53" s="16">
        <f>'[3]19'!M55</f>
        <v>0</v>
      </c>
      <c r="M53" s="16">
        <f>'[3]19'!N55</f>
        <v>0</v>
      </c>
      <c r="N53" s="16">
        <f>'[3]19'!O55</f>
        <v>0</v>
      </c>
      <c r="O53" s="17">
        <f t="shared" si="28"/>
        <v>305</v>
      </c>
      <c r="P53" s="18">
        <f>frq!C53</f>
        <v>1</v>
      </c>
      <c r="Q53" s="15">
        <f t="shared" si="29"/>
        <v>305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305</v>
      </c>
      <c r="X53" s="8">
        <f t="shared" si="4"/>
        <v>30.7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30.7</v>
      </c>
      <c r="AE53" s="8">
        <f t="shared" si="11"/>
        <v>30.7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30.7</v>
      </c>
      <c r="AL53" s="8">
        <f t="shared" si="31"/>
        <v>243.60000000000002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243.60000000000002</v>
      </c>
      <c r="AT53" s="8">
        <v>30.7</v>
      </c>
      <c r="AU53" s="8">
        <v>30.7</v>
      </c>
      <c r="AW53" s="204">
        <v>30.7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30.7</v>
      </c>
      <c r="BD53" s="204">
        <v>30.7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30.7</v>
      </c>
      <c r="BL53" s="8">
        <f t="shared" si="21"/>
        <v>30.7</v>
      </c>
      <c r="BM53" s="8">
        <f t="shared" si="22"/>
        <v>30.7</v>
      </c>
      <c r="BN53" s="8">
        <f t="shared" si="23"/>
        <v>30.7</v>
      </c>
      <c r="BO53" s="8">
        <f t="shared" si="24"/>
        <v>30.7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'[3]19'!B56</f>
        <v>320</v>
      </c>
      <c r="C54" s="16">
        <f>'[3]19'!C56</f>
        <v>0</v>
      </c>
      <c r="D54" s="16">
        <f>'[3]19'!D56</f>
        <v>0</v>
      </c>
      <c r="E54" s="16">
        <f>'[3]19'!E56</f>
        <v>0</v>
      </c>
      <c r="F54" s="16">
        <f>'[3]19'!F56</f>
        <v>930</v>
      </c>
      <c r="G54" s="16">
        <f>'[3]19'!G56</f>
        <v>0</v>
      </c>
      <c r="H54" s="17">
        <f t="shared" si="27"/>
        <v>1250</v>
      </c>
      <c r="I54" s="15">
        <f>'[3]19'!J56</f>
        <v>305</v>
      </c>
      <c r="J54" s="16">
        <f>'[3]19'!K56</f>
        <v>0</v>
      </c>
      <c r="K54" s="16">
        <f>'[3]19'!L56</f>
        <v>0</v>
      </c>
      <c r="L54" s="16">
        <f>'[3]19'!M56</f>
        <v>0</v>
      </c>
      <c r="M54" s="16">
        <f>'[3]19'!N56</f>
        <v>0</v>
      </c>
      <c r="N54" s="16">
        <f>'[3]19'!O56</f>
        <v>0</v>
      </c>
      <c r="O54" s="17">
        <f t="shared" si="28"/>
        <v>305</v>
      </c>
      <c r="P54" s="18">
        <f>frq!C54</f>
        <v>1</v>
      </c>
      <c r="Q54" s="15">
        <f t="shared" si="29"/>
        <v>305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305</v>
      </c>
      <c r="X54" s="8">
        <f t="shared" si="4"/>
        <v>30.7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30.7</v>
      </c>
      <c r="AE54" s="8">
        <f t="shared" si="11"/>
        <v>30.7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30.7</v>
      </c>
      <c r="AL54" s="8">
        <f t="shared" si="31"/>
        <v>243.60000000000002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243.60000000000002</v>
      </c>
      <c r="AT54" s="8">
        <v>30.7</v>
      </c>
      <c r="AU54" s="8">
        <v>30.7</v>
      </c>
      <c r="AW54" s="204">
        <v>30.7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30.7</v>
      </c>
      <c r="BD54" s="204">
        <v>30.7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30.7</v>
      </c>
      <c r="BL54" s="8">
        <f t="shared" si="21"/>
        <v>30.7</v>
      </c>
      <c r="BM54" s="8">
        <f t="shared" si="22"/>
        <v>30.7</v>
      </c>
      <c r="BN54" s="8">
        <f t="shared" si="23"/>
        <v>30.7</v>
      </c>
      <c r="BO54" s="8">
        <f t="shared" si="24"/>
        <v>30.7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'[3]19'!B57</f>
        <v>320</v>
      </c>
      <c r="C55" s="16">
        <f>'[3]19'!C57</f>
        <v>0</v>
      </c>
      <c r="D55" s="16">
        <f>'[3]19'!D57</f>
        <v>0</v>
      </c>
      <c r="E55" s="16">
        <f>'[3]19'!E57</f>
        <v>0</v>
      </c>
      <c r="F55" s="16">
        <f>'[3]19'!F57</f>
        <v>930</v>
      </c>
      <c r="G55" s="16">
        <f>'[3]19'!G57</f>
        <v>0</v>
      </c>
      <c r="H55" s="17">
        <f t="shared" si="27"/>
        <v>1250</v>
      </c>
      <c r="I55" s="15">
        <f>'[3]19'!J57</f>
        <v>305</v>
      </c>
      <c r="J55" s="16">
        <f>'[3]19'!K57</f>
        <v>0</v>
      </c>
      <c r="K55" s="16">
        <f>'[3]19'!L57</f>
        <v>0</v>
      </c>
      <c r="L55" s="16">
        <f>'[3]19'!M57</f>
        <v>0</v>
      </c>
      <c r="M55" s="16">
        <f>'[3]19'!N57</f>
        <v>0</v>
      </c>
      <c r="N55" s="16">
        <f>'[3]19'!O57</f>
        <v>0</v>
      </c>
      <c r="O55" s="17">
        <f t="shared" si="28"/>
        <v>305</v>
      </c>
      <c r="P55" s="18">
        <f>frq!C55</f>
        <v>1</v>
      </c>
      <c r="Q55" s="15">
        <f t="shared" si="29"/>
        <v>305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305</v>
      </c>
      <c r="X55" s="8">
        <f t="shared" si="4"/>
        <v>30.7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30.7</v>
      </c>
      <c r="AE55" s="8">
        <f t="shared" si="11"/>
        <v>30.7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30.7</v>
      </c>
      <c r="AL55" s="8">
        <f t="shared" si="31"/>
        <v>243.60000000000002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243.60000000000002</v>
      </c>
      <c r="AT55" s="8">
        <v>30.7</v>
      </c>
      <c r="AU55" s="8">
        <v>30.7</v>
      </c>
      <c r="AW55" s="204">
        <v>30.7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30.7</v>
      </c>
      <c r="BD55" s="204">
        <v>30.7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30.7</v>
      </c>
      <c r="BL55" s="8">
        <f t="shared" si="21"/>
        <v>30.7</v>
      </c>
      <c r="BM55" s="8">
        <f t="shared" si="22"/>
        <v>30.7</v>
      </c>
      <c r="BN55" s="8">
        <f t="shared" si="23"/>
        <v>30.7</v>
      </c>
      <c r="BO55" s="8">
        <f t="shared" si="24"/>
        <v>30.7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'[3]19'!B58</f>
        <v>320</v>
      </c>
      <c r="C56" s="16">
        <f>'[3]19'!C58</f>
        <v>0</v>
      </c>
      <c r="D56" s="16">
        <f>'[3]19'!D58</f>
        <v>0</v>
      </c>
      <c r="E56" s="16">
        <f>'[3]19'!E58</f>
        <v>0</v>
      </c>
      <c r="F56" s="16">
        <f>'[3]19'!F58</f>
        <v>930</v>
      </c>
      <c r="G56" s="16">
        <f>'[3]19'!G58</f>
        <v>0</v>
      </c>
      <c r="H56" s="17">
        <f t="shared" si="27"/>
        <v>1250</v>
      </c>
      <c r="I56" s="15">
        <f>'[3]19'!J58</f>
        <v>305</v>
      </c>
      <c r="J56" s="16">
        <f>'[3]19'!K58</f>
        <v>0</v>
      </c>
      <c r="K56" s="16">
        <f>'[3]19'!L58</f>
        <v>0</v>
      </c>
      <c r="L56" s="16">
        <f>'[3]19'!M58</f>
        <v>0</v>
      </c>
      <c r="M56" s="16">
        <f>'[3]19'!N58</f>
        <v>0</v>
      </c>
      <c r="N56" s="16">
        <f>'[3]19'!O58</f>
        <v>0</v>
      </c>
      <c r="O56" s="17">
        <f t="shared" si="28"/>
        <v>305</v>
      </c>
      <c r="P56" s="18">
        <f>frq!C56</f>
        <v>1</v>
      </c>
      <c r="Q56" s="15">
        <f t="shared" si="29"/>
        <v>305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305</v>
      </c>
      <c r="X56" s="8">
        <f t="shared" si="4"/>
        <v>30.7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30.7</v>
      </c>
      <c r="AE56" s="8">
        <f t="shared" si="11"/>
        <v>30.7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30.7</v>
      </c>
      <c r="AL56" s="8">
        <f t="shared" si="31"/>
        <v>243.60000000000002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243.60000000000002</v>
      </c>
      <c r="AT56" s="8">
        <v>30.7</v>
      </c>
      <c r="AU56" s="8">
        <v>30.7</v>
      </c>
      <c r="AW56" s="204">
        <v>30.7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30.7</v>
      </c>
      <c r="BD56" s="204">
        <v>30.7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30.7</v>
      </c>
      <c r="BL56" s="8">
        <f t="shared" si="21"/>
        <v>30.7</v>
      </c>
      <c r="BM56" s="8">
        <f t="shared" si="22"/>
        <v>30.7</v>
      </c>
      <c r="BN56" s="8">
        <f t="shared" si="23"/>
        <v>30.7</v>
      </c>
      <c r="BO56" s="8">
        <f t="shared" si="24"/>
        <v>30.7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'[3]19'!B59</f>
        <v>320</v>
      </c>
      <c r="C57" s="16">
        <f>'[3]19'!C59</f>
        <v>0</v>
      </c>
      <c r="D57" s="16">
        <f>'[3]19'!D59</f>
        <v>0</v>
      </c>
      <c r="E57" s="16">
        <f>'[3]19'!E59</f>
        <v>0</v>
      </c>
      <c r="F57" s="16">
        <f>'[3]19'!F59</f>
        <v>930</v>
      </c>
      <c r="G57" s="16">
        <f>'[3]19'!G59</f>
        <v>0</v>
      </c>
      <c r="H57" s="17">
        <f t="shared" si="27"/>
        <v>1250</v>
      </c>
      <c r="I57" s="15">
        <f>'[3]19'!J59</f>
        <v>305</v>
      </c>
      <c r="J57" s="16">
        <f>'[3]19'!K59</f>
        <v>0</v>
      </c>
      <c r="K57" s="16">
        <f>'[3]19'!L59</f>
        <v>0</v>
      </c>
      <c r="L57" s="16">
        <f>'[3]19'!M59</f>
        <v>0</v>
      </c>
      <c r="M57" s="16">
        <f>'[3]19'!N59</f>
        <v>0</v>
      </c>
      <c r="N57" s="16">
        <f>'[3]19'!O59</f>
        <v>0</v>
      </c>
      <c r="O57" s="17">
        <f t="shared" si="28"/>
        <v>305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305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305</v>
      </c>
      <c r="X57" s="8">
        <f t="shared" si="4"/>
        <v>30.7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30.7</v>
      </c>
      <c r="AE57" s="8">
        <f t="shared" si="11"/>
        <v>30.7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30.7</v>
      </c>
      <c r="AL57" s="8">
        <f t="shared" si="31"/>
        <v>243.60000000000002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243.60000000000002</v>
      </c>
      <c r="AT57" s="8">
        <v>30.7</v>
      </c>
      <c r="AU57" s="8">
        <v>30.7</v>
      </c>
      <c r="AW57" s="204">
        <v>30.7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30.7</v>
      </c>
      <c r="BD57" s="204">
        <v>30.7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30.7</v>
      </c>
      <c r="BL57" s="8">
        <f t="shared" si="21"/>
        <v>30.7</v>
      </c>
      <c r="BM57" s="8">
        <f t="shared" si="22"/>
        <v>30.7</v>
      </c>
      <c r="BN57" s="8">
        <f t="shared" si="23"/>
        <v>30.7</v>
      </c>
      <c r="BO57" s="8">
        <f t="shared" si="24"/>
        <v>30.7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'[3]19'!B60</f>
        <v>320</v>
      </c>
      <c r="C58" s="16">
        <f>'[3]19'!C60</f>
        <v>0</v>
      </c>
      <c r="D58" s="16">
        <f>'[3]19'!D60</f>
        <v>0</v>
      </c>
      <c r="E58" s="16">
        <f>'[3]19'!E60</f>
        <v>0</v>
      </c>
      <c r="F58" s="16">
        <f>'[3]19'!F60</f>
        <v>930</v>
      </c>
      <c r="G58" s="16">
        <f>'[3]19'!G60</f>
        <v>0</v>
      </c>
      <c r="H58" s="17">
        <f t="shared" si="27"/>
        <v>1250</v>
      </c>
      <c r="I58" s="15">
        <f>'[3]19'!J60</f>
        <v>305</v>
      </c>
      <c r="J58" s="16">
        <f>'[3]19'!K60</f>
        <v>0</v>
      </c>
      <c r="K58" s="16">
        <f>'[3]19'!L60</f>
        <v>0</v>
      </c>
      <c r="L58" s="16">
        <f>'[3]19'!M60</f>
        <v>0</v>
      </c>
      <c r="M58" s="16">
        <f>'[3]19'!N60</f>
        <v>0</v>
      </c>
      <c r="N58" s="16">
        <f>'[3]19'!O60</f>
        <v>0</v>
      </c>
      <c r="O58" s="17">
        <f t="shared" si="28"/>
        <v>305</v>
      </c>
      <c r="P58" s="18">
        <f>frq!C58</f>
        <v>1</v>
      </c>
      <c r="Q58" s="15">
        <f t="shared" si="33"/>
        <v>305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305</v>
      </c>
      <c r="X58" s="8">
        <f t="shared" si="4"/>
        <v>30.7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30.7</v>
      </c>
      <c r="AE58" s="8">
        <f t="shared" si="11"/>
        <v>30.7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30.7</v>
      </c>
      <c r="AL58" s="8">
        <f t="shared" si="31"/>
        <v>243.60000000000002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243.60000000000002</v>
      </c>
      <c r="AT58" s="8">
        <v>30.7</v>
      </c>
      <c r="AU58" s="8">
        <v>30.7</v>
      </c>
      <c r="AW58" s="204">
        <v>30.7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30.7</v>
      </c>
      <c r="BD58" s="204">
        <v>30.7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30.7</v>
      </c>
      <c r="BL58" s="8">
        <f t="shared" si="21"/>
        <v>30.7</v>
      </c>
      <c r="BM58" s="8">
        <f t="shared" si="22"/>
        <v>30.7</v>
      </c>
      <c r="BN58" s="8">
        <f t="shared" si="23"/>
        <v>30.7</v>
      </c>
      <c r="BO58" s="8">
        <f t="shared" si="24"/>
        <v>30.7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'[3]19'!B61</f>
        <v>320</v>
      </c>
      <c r="C59" s="16">
        <f>'[3]19'!C61</f>
        <v>0</v>
      </c>
      <c r="D59" s="16">
        <f>'[3]19'!D61</f>
        <v>0</v>
      </c>
      <c r="E59" s="16">
        <f>'[3]19'!E61</f>
        <v>0</v>
      </c>
      <c r="F59" s="16">
        <f>'[3]19'!F61</f>
        <v>930</v>
      </c>
      <c r="G59" s="16">
        <f>'[3]19'!G61</f>
        <v>0</v>
      </c>
      <c r="H59" s="17">
        <f t="shared" si="27"/>
        <v>1250</v>
      </c>
      <c r="I59" s="15">
        <f>'[3]19'!J61</f>
        <v>305</v>
      </c>
      <c r="J59" s="16">
        <f>'[3]19'!K61</f>
        <v>0</v>
      </c>
      <c r="K59" s="16">
        <f>'[3]19'!L61</f>
        <v>0</v>
      </c>
      <c r="L59" s="16">
        <f>'[3]19'!M61</f>
        <v>0</v>
      </c>
      <c r="M59" s="16">
        <f>'[3]19'!N61</f>
        <v>0</v>
      </c>
      <c r="N59" s="16">
        <f>'[3]19'!O61</f>
        <v>0</v>
      </c>
      <c r="O59" s="17">
        <f t="shared" si="28"/>
        <v>305</v>
      </c>
      <c r="P59" s="18">
        <f>frq!C59</f>
        <v>1</v>
      </c>
      <c r="Q59" s="15">
        <f t="shared" si="33"/>
        <v>305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305</v>
      </c>
      <c r="X59" s="8">
        <f t="shared" si="4"/>
        <v>30.7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30.7</v>
      </c>
      <c r="AE59" s="8">
        <f t="shared" si="11"/>
        <v>30.7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30.7</v>
      </c>
      <c r="AL59" s="8">
        <f t="shared" si="31"/>
        <v>243.60000000000002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243.60000000000002</v>
      </c>
      <c r="AT59" s="8">
        <v>30.7</v>
      </c>
      <c r="AU59" s="8">
        <v>30.7</v>
      </c>
      <c r="AW59" s="204">
        <v>30.7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30.7</v>
      </c>
      <c r="BD59" s="204">
        <v>30.7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30.7</v>
      </c>
      <c r="BL59" s="8">
        <f t="shared" si="21"/>
        <v>30.7</v>
      </c>
      <c r="BM59" s="8">
        <f t="shared" si="22"/>
        <v>30.7</v>
      </c>
      <c r="BN59" s="8">
        <f t="shared" si="23"/>
        <v>30.7</v>
      </c>
      <c r="BO59" s="8">
        <f t="shared" si="24"/>
        <v>30.7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'[3]19'!B62</f>
        <v>320</v>
      </c>
      <c r="C60" s="16">
        <f>'[3]19'!C62</f>
        <v>0</v>
      </c>
      <c r="D60" s="16">
        <f>'[3]19'!D62</f>
        <v>0</v>
      </c>
      <c r="E60" s="16">
        <f>'[3]19'!E62</f>
        <v>0</v>
      </c>
      <c r="F60" s="16">
        <f>'[3]19'!F62</f>
        <v>930</v>
      </c>
      <c r="G60" s="16">
        <f>'[3]19'!G62</f>
        <v>0</v>
      </c>
      <c r="H60" s="17">
        <f t="shared" si="27"/>
        <v>1250</v>
      </c>
      <c r="I60" s="15">
        <f>'[3]19'!J62</f>
        <v>305</v>
      </c>
      <c r="J60" s="16">
        <f>'[3]19'!K62</f>
        <v>0</v>
      </c>
      <c r="K60" s="16">
        <f>'[3]19'!L62</f>
        <v>0</v>
      </c>
      <c r="L60" s="16">
        <f>'[3]19'!M62</f>
        <v>0</v>
      </c>
      <c r="M60" s="16">
        <f>'[3]19'!N62</f>
        <v>0</v>
      </c>
      <c r="N60" s="16">
        <f>'[3]19'!O62</f>
        <v>0</v>
      </c>
      <c r="O60" s="17">
        <f t="shared" si="28"/>
        <v>305</v>
      </c>
      <c r="P60" s="18">
        <f>frq!C60</f>
        <v>1</v>
      </c>
      <c r="Q60" s="15">
        <f t="shared" si="33"/>
        <v>305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305</v>
      </c>
      <c r="X60" s="8">
        <f t="shared" si="4"/>
        <v>30.7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30.7</v>
      </c>
      <c r="AE60" s="8">
        <f t="shared" si="11"/>
        <v>30.7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30.7</v>
      </c>
      <c r="AL60" s="8">
        <f t="shared" si="31"/>
        <v>243.60000000000002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243.60000000000002</v>
      </c>
      <c r="AT60" s="8">
        <v>30.7</v>
      </c>
      <c r="AU60" s="8">
        <v>30.7</v>
      </c>
      <c r="AW60" s="204">
        <v>30.7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30.7</v>
      </c>
      <c r="BD60" s="204">
        <v>30.7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30.7</v>
      </c>
      <c r="BL60" s="8">
        <f t="shared" si="21"/>
        <v>30.7</v>
      </c>
      <c r="BM60" s="8">
        <f t="shared" si="22"/>
        <v>30.7</v>
      </c>
      <c r="BN60" s="8">
        <f t="shared" si="23"/>
        <v>30.7</v>
      </c>
      <c r="BO60" s="8">
        <f t="shared" si="24"/>
        <v>30.7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'[3]19'!B63</f>
        <v>320</v>
      </c>
      <c r="C61" s="16">
        <f>'[3]19'!C63</f>
        <v>0</v>
      </c>
      <c r="D61" s="16">
        <f>'[3]19'!D63</f>
        <v>0</v>
      </c>
      <c r="E61" s="16">
        <f>'[3]19'!E63</f>
        <v>0</v>
      </c>
      <c r="F61" s="16">
        <f>'[3]19'!F63</f>
        <v>930</v>
      </c>
      <c r="G61" s="16">
        <f>'[3]19'!G63</f>
        <v>0</v>
      </c>
      <c r="H61" s="17">
        <f t="shared" si="27"/>
        <v>1250</v>
      </c>
      <c r="I61" s="15">
        <f>'[3]19'!J63</f>
        <v>305</v>
      </c>
      <c r="J61" s="16">
        <f>'[3]19'!K63</f>
        <v>0</v>
      </c>
      <c r="K61" s="16">
        <f>'[3]19'!L63</f>
        <v>0</v>
      </c>
      <c r="L61" s="16">
        <f>'[3]19'!M63</f>
        <v>0</v>
      </c>
      <c r="M61" s="16">
        <f>'[3]19'!N63</f>
        <v>0</v>
      </c>
      <c r="N61" s="16">
        <f>'[3]19'!O63</f>
        <v>0</v>
      </c>
      <c r="O61" s="17">
        <f t="shared" si="28"/>
        <v>305</v>
      </c>
      <c r="P61" s="18">
        <f>frq!C61</f>
        <v>1</v>
      </c>
      <c r="Q61" s="15">
        <f t="shared" si="33"/>
        <v>305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305</v>
      </c>
      <c r="X61" s="8">
        <f t="shared" si="4"/>
        <v>30.7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30.7</v>
      </c>
      <c r="AE61" s="8">
        <f t="shared" si="11"/>
        <v>30.7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30.7</v>
      </c>
      <c r="AL61" s="8">
        <f t="shared" si="31"/>
        <v>243.60000000000002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243.60000000000002</v>
      </c>
      <c r="AT61" s="8">
        <v>30.7</v>
      </c>
      <c r="AU61" s="8">
        <v>30.7</v>
      </c>
      <c r="AW61" s="204">
        <v>30.7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30.7</v>
      </c>
      <c r="BD61" s="204">
        <v>30.7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30.7</v>
      </c>
      <c r="BL61" s="8">
        <f t="shared" si="21"/>
        <v>30.7</v>
      </c>
      <c r="BM61" s="8">
        <f t="shared" si="22"/>
        <v>30.7</v>
      </c>
      <c r="BN61" s="8">
        <f t="shared" si="23"/>
        <v>30.7</v>
      </c>
      <c r="BO61" s="8">
        <f t="shared" si="24"/>
        <v>30.7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'[3]19'!B64</f>
        <v>320</v>
      </c>
      <c r="C62" s="16">
        <f>'[3]19'!C64</f>
        <v>0</v>
      </c>
      <c r="D62" s="16">
        <f>'[3]19'!D64</f>
        <v>0</v>
      </c>
      <c r="E62" s="16">
        <f>'[3]19'!E64</f>
        <v>0</v>
      </c>
      <c r="F62" s="16">
        <f>'[3]19'!F64</f>
        <v>930</v>
      </c>
      <c r="G62" s="16">
        <f>'[3]19'!G64</f>
        <v>0</v>
      </c>
      <c r="H62" s="17">
        <f t="shared" si="27"/>
        <v>1250</v>
      </c>
      <c r="I62" s="15">
        <f>'[3]19'!J64</f>
        <v>305</v>
      </c>
      <c r="J62" s="16">
        <f>'[3]19'!K64</f>
        <v>0</v>
      </c>
      <c r="K62" s="16">
        <f>'[3]19'!L64</f>
        <v>0</v>
      </c>
      <c r="L62" s="16">
        <f>'[3]19'!M64</f>
        <v>0</v>
      </c>
      <c r="M62" s="16">
        <f>'[3]19'!N64</f>
        <v>0</v>
      </c>
      <c r="N62" s="16">
        <f>'[3]19'!O64</f>
        <v>0</v>
      </c>
      <c r="O62" s="17">
        <f t="shared" si="28"/>
        <v>305</v>
      </c>
      <c r="P62" s="18">
        <f>frq!C62</f>
        <v>1</v>
      </c>
      <c r="Q62" s="15">
        <f t="shared" si="33"/>
        <v>305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305</v>
      </c>
      <c r="X62" s="8">
        <f t="shared" si="4"/>
        <v>30.7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30.7</v>
      </c>
      <c r="AE62" s="8">
        <f t="shared" si="11"/>
        <v>30.7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30.7</v>
      </c>
      <c r="AL62" s="8">
        <f t="shared" ref="AL62:AN98" si="35">Q62-X62-AE62</f>
        <v>243.60000000000002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243.60000000000002</v>
      </c>
      <c r="AT62" s="8">
        <v>30.7</v>
      </c>
      <c r="AU62" s="8">
        <v>30.7</v>
      </c>
      <c r="AW62" s="204">
        <v>30.7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30.7</v>
      </c>
      <c r="BD62" s="204">
        <v>30.7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30.7</v>
      </c>
      <c r="BL62" s="8">
        <f t="shared" si="21"/>
        <v>30.7</v>
      </c>
      <c r="BM62" s="8">
        <f t="shared" si="22"/>
        <v>30.7</v>
      </c>
      <c r="BN62" s="8">
        <f t="shared" si="23"/>
        <v>30.7</v>
      </c>
      <c r="BO62" s="8">
        <f t="shared" si="24"/>
        <v>30.7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'[3]19'!B65</f>
        <v>320</v>
      </c>
      <c r="C63" s="16">
        <f>'[3]19'!C65</f>
        <v>0</v>
      </c>
      <c r="D63" s="16">
        <f>'[3]19'!D65</f>
        <v>0</v>
      </c>
      <c r="E63" s="16">
        <f>'[3]19'!E65</f>
        <v>0</v>
      </c>
      <c r="F63" s="16">
        <f>'[3]19'!F65</f>
        <v>930</v>
      </c>
      <c r="G63" s="16">
        <f>'[3]19'!G65</f>
        <v>0</v>
      </c>
      <c r="H63" s="17">
        <f t="shared" si="27"/>
        <v>1250</v>
      </c>
      <c r="I63" s="15">
        <f>'[3]19'!J65</f>
        <v>305</v>
      </c>
      <c r="J63" s="16">
        <f>'[3]19'!K65</f>
        <v>0</v>
      </c>
      <c r="K63" s="16">
        <f>'[3]19'!L65</f>
        <v>0</v>
      </c>
      <c r="L63" s="16">
        <f>'[3]19'!M65</f>
        <v>0</v>
      </c>
      <c r="M63" s="16">
        <f>'[3]19'!N65</f>
        <v>0</v>
      </c>
      <c r="N63" s="16">
        <f>'[3]19'!O65</f>
        <v>0</v>
      </c>
      <c r="O63" s="17">
        <f t="shared" si="28"/>
        <v>305</v>
      </c>
      <c r="P63" s="18">
        <f>frq!C63</f>
        <v>1</v>
      </c>
      <c r="Q63" s="15">
        <f t="shared" si="33"/>
        <v>305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305</v>
      </c>
      <c r="X63" s="8">
        <f t="shared" si="4"/>
        <v>30.7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30.7</v>
      </c>
      <c r="AE63" s="8">
        <f t="shared" si="11"/>
        <v>30.7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30.7</v>
      </c>
      <c r="AL63" s="8">
        <f t="shared" si="35"/>
        <v>243.60000000000002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243.60000000000002</v>
      </c>
      <c r="AT63" s="8">
        <v>30.7</v>
      </c>
      <c r="AU63" s="8">
        <v>30.7</v>
      </c>
      <c r="AW63" s="204">
        <v>30.7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30.7</v>
      </c>
      <c r="BD63" s="204">
        <v>30.7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30.7</v>
      </c>
      <c r="BL63" s="8">
        <f t="shared" si="21"/>
        <v>30.7</v>
      </c>
      <c r="BM63" s="8">
        <f t="shared" si="22"/>
        <v>30.7</v>
      </c>
      <c r="BN63" s="8">
        <f t="shared" si="23"/>
        <v>30.7</v>
      </c>
      <c r="BO63" s="8">
        <f t="shared" si="24"/>
        <v>30.7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'[3]19'!B66</f>
        <v>320</v>
      </c>
      <c r="C64" s="16">
        <f>'[3]19'!C66</f>
        <v>0</v>
      </c>
      <c r="D64" s="16">
        <f>'[3]19'!D66</f>
        <v>0</v>
      </c>
      <c r="E64" s="16">
        <f>'[3]19'!E66</f>
        <v>0</v>
      </c>
      <c r="F64" s="16">
        <f>'[3]19'!F66</f>
        <v>930</v>
      </c>
      <c r="G64" s="16">
        <f>'[3]19'!G66</f>
        <v>0</v>
      </c>
      <c r="H64" s="17">
        <f t="shared" si="27"/>
        <v>1250</v>
      </c>
      <c r="I64" s="15">
        <f>'[3]19'!J66</f>
        <v>305</v>
      </c>
      <c r="J64" s="16">
        <f>'[3]19'!K66</f>
        <v>0</v>
      </c>
      <c r="K64" s="16">
        <f>'[3]19'!L66</f>
        <v>0</v>
      </c>
      <c r="L64" s="16">
        <f>'[3]19'!M66</f>
        <v>0</v>
      </c>
      <c r="M64" s="16">
        <f>'[3]19'!N66</f>
        <v>0</v>
      </c>
      <c r="N64" s="16">
        <f>'[3]19'!O66</f>
        <v>0</v>
      </c>
      <c r="O64" s="17">
        <f t="shared" si="28"/>
        <v>305</v>
      </c>
      <c r="P64" s="18">
        <f>frq!C64</f>
        <v>1</v>
      </c>
      <c r="Q64" s="15">
        <f t="shared" si="33"/>
        <v>305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305</v>
      </c>
      <c r="X64" s="8">
        <f t="shared" si="4"/>
        <v>30.7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30.7</v>
      </c>
      <c r="AE64" s="8">
        <f t="shared" si="11"/>
        <v>30.7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30.7</v>
      </c>
      <c r="AL64" s="8">
        <f t="shared" si="35"/>
        <v>243.60000000000002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243.60000000000002</v>
      </c>
      <c r="AT64" s="8">
        <v>30.7</v>
      </c>
      <c r="AU64" s="8">
        <v>30.7</v>
      </c>
      <c r="AW64" s="204">
        <v>30.7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30.7</v>
      </c>
      <c r="BD64" s="204">
        <v>30.7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30.7</v>
      </c>
      <c r="BL64" s="8">
        <f t="shared" si="21"/>
        <v>30.7</v>
      </c>
      <c r="BM64" s="8">
        <f t="shared" si="22"/>
        <v>30.7</v>
      </c>
      <c r="BN64" s="8">
        <f t="shared" si="23"/>
        <v>30.7</v>
      </c>
      <c r="BO64" s="8">
        <f t="shared" si="24"/>
        <v>30.7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'[3]19'!B67</f>
        <v>320</v>
      </c>
      <c r="C65" s="16">
        <f>'[3]19'!C67</f>
        <v>0</v>
      </c>
      <c r="D65" s="16">
        <f>'[3]19'!D67</f>
        <v>0</v>
      </c>
      <c r="E65" s="16">
        <f>'[3]19'!E67</f>
        <v>0</v>
      </c>
      <c r="F65" s="16">
        <f>'[3]19'!F67</f>
        <v>930</v>
      </c>
      <c r="G65" s="16">
        <f>'[3]19'!G67</f>
        <v>0</v>
      </c>
      <c r="H65" s="17">
        <f t="shared" si="27"/>
        <v>1250</v>
      </c>
      <c r="I65" s="15">
        <f>'[3]19'!J67</f>
        <v>305</v>
      </c>
      <c r="J65" s="16">
        <f>'[3]19'!K67</f>
        <v>0</v>
      </c>
      <c r="K65" s="16">
        <f>'[3]19'!L67</f>
        <v>0</v>
      </c>
      <c r="L65" s="16">
        <f>'[3]19'!M67</f>
        <v>0</v>
      </c>
      <c r="M65" s="16">
        <f>'[3]19'!N67</f>
        <v>0</v>
      </c>
      <c r="N65" s="16">
        <f>'[3]19'!O67</f>
        <v>0</v>
      </c>
      <c r="O65" s="17">
        <f t="shared" si="28"/>
        <v>305</v>
      </c>
      <c r="P65" s="18">
        <f>frq!C65</f>
        <v>1</v>
      </c>
      <c r="Q65" s="15">
        <f t="shared" si="33"/>
        <v>305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305</v>
      </c>
      <c r="X65" s="8">
        <f t="shared" si="4"/>
        <v>30.7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30.7</v>
      </c>
      <c r="AE65" s="8">
        <f t="shared" si="11"/>
        <v>30.7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30.7</v>
      </c>
      <c r="AL65" s="8">
        <f t="shared" si="35"/>
        <v>243.60000000000002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243.60000000000002</v>
      </c>
      <c r="AT65" s="8">
        <v>30.7</v>
      </c>
      <c r="AU65" s="8">
        <v>30.7</v>
      </c>
      <c r="AW65" s="204">
        <v>30.7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30.7</v>
      </c>
      <c r="BD65" s="204">
        <v>30.7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30.7</v>
      </c>
      <c r="BL65" s="8">
        <f t="shared" si="21"/>
        <v>30.7</v>
      </c>
      <c r="BM65" s="8">
        <f t="shared" si="22"/>
        <v>30.7</v>
      </c>
      <c r="BN65" s="8">
        <f t="shared" si="23"/>
        <v>30.7</v>
      </c>
      <c r="BO65" s="8">
        <f t="shared" si="24"/>
        <v>30.7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'[3]19'!B68</f>
        <v>320</v>
      </c>
      <c r="C66" s="16">
        <f>'[3]19'!C68</f>
        <v>0</v>
      </c>
      <c r="D66" s="16">
        <f>'[3]19'!D68</f>
        <v>0</v>
      </c>
      <c r="E66" s="16">
        <f>'[3]19'!E68</f>
        <v>0</v>
      </c>
      <c r="F66" s="16">
        <f>'[3]19'!F68</f>
        <v>930</v>
      </c>
      <c r="G66" s="16">
        <f>'[3]19'!G68</f>
        <v>0</v>
      </c>
      <c r="H66" s="17">
        <f t="shared" si="27"/>
        <v>1250</v>
      </c>
      <c r="I66" s="15">
        <f>'[3]19'!J68</f>
        <v>305</v>
      </c>
      <c r="J66" s="16">
        <f>'[3]19'!K68</f>
        <v>0</v>
      </c>
      <c r="K66" s="16">
        <f>'[3]19'!L68</f>
        <v>0</v>
      </c>
      <c r="L66" s="16">
        <f>'[3]19'!M68</f>
        <v>0</v>
      </c>
      <c r="M66" s="16">
        <f>'[3]19'!N68</f>
        <v>0</v>
      </c>
      <c r="N66" s="16">
        <f>'[3]19'!O68</f>
        <v>0</v>
      </c>
      <c r="O66" s="17">
        <f t="shared" si="28"/>
        <v>305</v>
      </c>
      <c r="P66" s="18">
        <f>frq!C66</f>
        <v>1</v>
      </c>
      <c r="Q66" s="15">
        <f t="shared" si="33"/>
        <v>305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305</v>
      </c>
      <c r="X66" s="8">
        <f t="shared" si="4"/>
        <v>30.7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30.7</v>
      </c>
      <c r="AE66" s="8">
        <f t="shared" si="11"/>
        <v>30.7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30.7</v>
      </c>
      <c r="AL66" s="8">
        <f t="shared" si="35"/>
        <v>243.60000000000002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243.60000000000002</v>
      </c>
      <c r="AT66" s="8">
        <v>30.7</v>
      </c>
      <c r="AU66" s="8">
        <v>30.7</v>
      </c>
      <c r="AW66" s="204">
        <v>30.7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30.7</v>
      </c>
      <c r="BD66" s="204">
        <v>30.7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30.7</v>
      </c>
      <c r="BL66" s="8">
        <f t="shared" si="21"/>
        <v>30.7</v>
      </c>
      <c r="BM66" s="8">
        <f t="shared" si="22"/>
        <v>30.7</v>
      </c>
      <c r="BN66" s="8">
        <f t="shared" si="23"/>
        <v>30.7</v>
      </c>
      <c r="BO66" s="8">
        <f t="shared" si="24"/>
        <v>30.7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'[3]19'!B69</f>
        <v>320</v>
      </c>
      <c r="C67" s="16">
        <f>'[3]19'!C69</f>
        <v>0</v>
      </c>
      <c r="D67" s="16">
        <f>'[3]19'!D69</f>
        <v>0</v>
      </c>
      <c r="E67" s="16">
        <f>'[3]19'!E69</f>
        <v>0</v>
      </c>
      <c r="F67" s="16">
        <f>'[3]19'!F69</f>
        <v>930</v>
      </c>
      <c r="G67" s="16">
        <f>'[3]19'!G69</f>
        <v>0</v>
      </c>
      <c r="H67" s="17">
        <f t="shared" si="27"/>
        <v>1250</v>
      </c>
      <c r="I67" s="15">
        <f>'[3]19'!J69</f>
        <v>305</v>
      </c>
      <c r="J67" s="16">
        <f>'[3]19'!K69</f>
        <v>0</v>
      </c>
      <c r="K67" s="16">
        <f>'[3]19'!L69</f>
        <v>0</v>
      </c>
      <c r="L67" s="16">
        <f>'[3]19'!M69</f>
        <v>0</v>
      </c>
      <c r="M67" s="16">
        <f>'[3]19'!N69</f>
        <v>0</v>
      </c>
      <c r="N67" s="16">
        <f>'[3]19'!O69</f>
        <v>0</v>
      </c>
      <c r="O67" s="17">
        <f t="shared" si="28"/>
        <v>305</v>
      </c>
      <c r="P67" s="18">
        <f>frq!C67</f>
        <v>1</v>
      </c>
      <c r="Q67" s="15">
        <f t="shared" si="33"/>
        <v>305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305</v>
      </c>
      <c r="X67" s="8">
        <f t="shared" si="4"/>
        <v>30.7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30.7</v>
      </c>
      <c r="AE67" s="8">
        <f t="shared" si="11"/>
        <v>30.7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30.7</v>
      </c>
      <c r="AL67" s="8">
        <f t="shared" si="35"/>
        <v>243.60000000000002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243.60000000000002</v>
      </c>
      <c r="AT67" s="8">
        <v>30.7</v>
      </c>
      <c r="AU67" s="8">
        <v>30.7</v>
      </c>
      <c r="AW67" s="204">
        <v>30.7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30.7</v>
      </c>
      <c r="BD67" s="204">
        <v>30.7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30.7</v>
      </c>
      <c r="BL67" s="8">
        <f t="shared" si="21"/>
        <v>30.7</v>
      </c>
      <c r="BM67" s="8">
        <f t="shared" si="22"/>
        <v>30.7</v>
      </c>
      <c r="BN67" s="8">
        <f t="shared" si="23"/>
        <v>30.7</v>
      </c>
      <c r="BO67" s="8">
        <f t="shared" si="24"/>
        <v>30.7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'[3]19'!B70</f>
        <v>320</v>
      </c>
      <c r="C68" s="16">
        <f>'[3]19'!C70</f>
        <v>0</v>
      </c>
      <c r="D68" s="16">
        <f>'[3]19'!D70</f>
        <v>0</v>
      </c>
      <c r="E68" s="16">
        <f>'[3]19'!E70</f>
        <v>0</v>
      </c>
      <c r="F68" s="16">
        <f>'[3]19'!F70</f>
        <v>930</v>
      </c>
      <c r="G68" s="16">
        <f>'[3]19'!G70</f>
        <v>0</v>
      </c>
      <c r="H68" s="17">
        <f t="shared" si="27"/>
        <v>1250</v>
      </c>
      <c r="I68" s="15">
        <f>'[3]19'!J70</f>
        <v>305</v>
      </c>
      <c r="J68" s="16">
        <f>'[3]19'!K70</f>
        <v>0</v>
      </c>
      <c r="K68" s="16">
        <f>'[3]19'!L70</f>
        <v>0</v>
      </c>
      <c r="L68" s="16">
        <f>'[3]19'!M70</f>
        <v>0</v>
      </c>
      <c r="M68" s="16">
        <f>'[3]19'!N70</f>
        <v>0</v>
      </c>
      <c r="N68" s="16">
        <f>'[3]19'!O70</f>
        <v>0</v>
      </c>
      <c r="O68" s="17">
        <f t="shared" si="28"/>
        <v>305</v>
      </c>
      <c r="P68" s="18">
        <f>frq!C68</f>
        <v>1</v>
      </c>
      <c r="Q68" s="15">
        <f t="shared" si="33"/>
        <v>305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305</v>
      </c>
      <c r="X68" s="8">
        <f t="shared" ref="X68:X98" si="36">AW68</f>
        <v>30.7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30.7</v>
      </c>
      <c r="AE68" s="8">
        <f t="shared" ref="AE68:AE98" si="43">BD68</f>
        <v>30.7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30.7</v>
      </c>
      <c r="AL68" s="8">
        <f t="shared" si="35"/>
        <v>243.60000000000002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243.60000000000002</v>
      </c>
      <c r="AT68" s="8">
        <v>30.7</v>
      </c>
      <c r="AU68" s="8">
        <v>30.7</v>
      </c>
      <c r="AW68" s="204">
        <v>30.7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30.7</v>
      </c>
      <c r="BD68" s="204">
        <v>30.7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30.7</v>
      </c>
      <c r="BL68" s="8">
        <f t="shared" ref="BL68:BL98" si="53">AT68</f>
        <v>30.7</v>
      </c>
      <c r="BM68" s="8">
        <f t="shared" ref="BM68:BM98" si="54">AU68</f>
        <v>30.7</v>
      </c>
      <c r="BN68" s="8">
        <f t="shared" ref="BN68:BN98" si="55">BC68</f>
        <v>30.7</v>
      </c>
      <c r="BO68" s="8">
        <f t="shared" ref="BO68:BO98" si="56">BJ68</f>
        <v>30.7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'[3]19'!B71</f>
        <v>320</v>
      </c>
      <c r="C69" s="16">
        <f>'[3]19'!C71</f>
        <v>0</v>
      </c>
      <c r="D69" s="16">
        <f>'[3]19'!D71</f>
        <v>0</v>
      </c>
      <c r="E69" s="16">
        <f>'[3]19'!E71</f>
        <v>0</v>
      </c>
      <c r="F69" s="16">
        <f>'[3]19'!F71</f>
        <v>930</v>
      </c>
      <c r="G69" s="16">
        <f>'[3]19'!G71</f>
        <v>0</v>
      </c>
      <c r="H69" s="17">
        <f t="shared" ref="H69:H98" si="59">SUM(B69:G69)</f>
        <v>1250</v>
      </c>
      <c r="I69" s="15">
        <f>'[3]19'!J71</f>
        <v>305</v>
      </c>
      <c r="J69" s="16">
        <f>'[3]19'!K71</f>
        <v>0</v>
      </c>
      <c r="K69" s="16">
        <f>'[3]19'!L71</f>
        <v>0</v>
      </c>
      <c r="L69" s="16">
        <f>'[3]19'!M71</f>
        <v>0</v>
      </c>
      <c r="M69" s="16">
        <f>'[3]19'!N71</f>
        <v>0</v>
      </c>
      <c r="N69" s="16">
        <f>'[3]19'!O71</f>
        <v>0</v>
      </c>
      <c r="O69" s="17">
        <f t="shared" ref="O69:O98" si="60">SUM(I69:N69)</f>
        <v>305</v>
      </c>
      <c r="P69" s="18">
        <f>frq!C69</f>
        <v>1</v>
      </c>
      <c r="Q69" s="15">
        <f t="shared" si="33"/>
        <v>305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305</v>
      </c>
      <c r="X69" s="8">
        <f t="shared" si="36"/>
        <v>30.7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30.7</v>
      </c>
      <c r="AE69" s="8">
        <f t="shared" si="43"/>
        <v>30.7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30.7</v>
      </c>
      <c r="AL69" s="8">
        <f t="shared" si="35"/>
        <v>243.60000000000002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243.60000000000002</v>
      </c>
      <c r="AT69" s="8">
        <v>30.7</v>
      </c>
      <c r="AU69" s="8">
        <v>30.7</v>
      </c>
      <c r="AW69" s="204">
        <v>30.7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30.7</v>
      </c>
      <c r="BD69" s="204">
        <v>30.7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30.7</v>
      </c>
      <c r="BL69" s="8">
        <f t="shared" si="53"/>
        <v>30.7</v>
      </c>
      <c r="BM69" s="8">
        <f t="shared" si="54"/>
        <v>30.7</v>
      </c>
      <c r="BN69" s="8">
        <f t="shared" si="55"/>
        <v>30.7</v>
      </c>
      <c r="BO69" s="8">
        <f t="shared" si="56"/>
        <v>30.7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'[3]19'!B72</f>
        <v>320</v>
      </c>
      <c r="C70" s="16">
        <f>'[3]19'!C72</f>
        <v>0</v>
      </c>
      <c r="D70" s="16">
        <f>'[3]19'!D72</f>
        <v>0</v>
      </c>
      <c r="E70" s="16">
        <f>'[3]19'!E72</f>
        <v>0</v>
      </c>
      <c r="F70" s="16">
        <f>'[3]19'!F72</f>
        <v>930</v>
      </c>
      <c r="G70" s="16">
        <f>'[3]19'!G72</f>
        <v>0</v>
      </c>
      <c r="H70" s="17">
        <f t="shared" si="59"/>
        <v>1250</v>
      </c>
      <c r="I70" s="15">
        <f>'[3]19'!J72</f>
        <v>305</v>
      </c>
      <c r="J70" s="16">
        <f>'[3]19'!K72</f>
        <v>0</v>
      </c>
      <c r="K70" s="16">
        <f>'[3]19'!L72</f>
        <v>0</v>
      </c>
      <c r="L70" s="16">
        <f>'[3]19'!M72</f>
        <v>0</v>
      </c>
      <c r="M70" s="16">
        <f>'[3]19'!N72</f>
        <v>0</v>
      </c>
      <c r="N70" s="16">
        <f>'[3]19'!O72</f>
        <v>0</v>
      </c>
      <c r="O70" s="17">
        <f t="shared" si="60"/>
        <v>305</v>
      </c>
      <c r="P70" s="18">
        <f>frq!C70</f>
        <v>1</v>
      </c>
      <c r="Q70" s="15">
        <f t="shared" si="33"/>
        <v>305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305</v>
      </c>
      <c r="X70" s="8">
        <f t="shared" si="36"/>
        <v>30.7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30.7</v>
      </c>
      <c r="AE70" s="8">
        <f t="shared" si="43"/>
        <v>30.7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30.7</v>
      </c>
      <c r="AL70" s="8">
        <f t="shared" si="35"/>
        <v>243.60000000000002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243.60000000000002</v>
      </c>
      <c r="AT70" s="8">
        <v>30.7</v>
      </c>
      <c r="AU70" s="8">
        <v>30.7</v>
      </c>
      <c r="AW70" s="204">
        <v>30.7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30.7</v>
      </c>
      <c r="BD70" s="204">
        <v>30.7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30.7</v>
      </c>
      <c r="BL70" s="8">
        <f t="shared" si="53"/>
        <v>30.7</v>
      </c>
      <c r="BM70" s="8">
        <f t="shared" si="54"/>
        <v>30.7</v>
      </c>
      <c r="BN70" s="8">
        <f t="shared" si="55"/>
        <v>30.7</v>
      </c>
      <c r="BO70" s="8">
        <f t="shared" si="56"/>
        <v>30.7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'[3]19'!B73</f>
        <v>320</v>
      </c>
      <c r="C71" s="16">
        <f>'[3]19'!C73</f>
        <v>0</v>
      </c>
      <c r="D71" s="16">
        <f>'[3]19'!D73</f>
        <v>0</v>
      </c>
      <c r="E71" s="16">
        <f>'[3]19'!E73</f>
        <v>0</v>
      </c>
      <c r="F71" s="16">
        <f>'[3]19'!F73</f>
        <v>930</v>
      </c>
      <c r="G71" s="16">
        <f>'[3]19'!G73</f>
        <v>0</v>
      </c>
      <c r="H71" s="17">
        <f t="shared" si="59"/>
        <v>1250</v>
      </c>
      <c r="I71" s="15">
        <f>'[3]19'!J73</f>
        <v>305</v>
      </c>
      <c r="J71" s="16">
        <f>'[3]19'!K73</f>
        <v>0</v>
      </c>
      <c r="K71" s="16">
        <f>'[3]19'!L73</f>
        <v>0</v>
      </c>
      <c r="L71" s="16">
        <f>'[3]19'!M73</f>
        <v>0</v>
      </c>
      <c r="M71" s="16">
        <f>'[3]19'!N73</f>
        <v>0</v>
      </c>
      <c r="N71" s="16">
        <f>'[3]19'!O73</f>
        <v>0</v>
      </c>
      <c r="O71" s="17">
        <f t="shared" si="60"/>
        <v>305</v>
      </c>
      <c r="P71" s="18">
        <f>frq!C71</f>
        <v>1</v>
      </c>
      <c r="Q71" s="15">
        <f t="shared" si="33"/>
        <v>305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305</v>
      </c>
      <c r="X71" s="8">
        <f t="shared" si="36"/>
        <v>30.7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30.7</v>
      </c>
      <c r="AE71" s="8">
        <f t="shared" si="43"/>
        <v>30.7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30.7</v>
      </c>
      <c r="AL71" s="8">
        <f t="shared" si="35"/>
        <v>243.60000000000002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243.60000000000002</v>
      </c>
      <c r="AT71" s="8">
        <v>30.7</v>
      </c>
      <c r="AU71" s="8">
        <v>30.7</v>
      </c>
      <c r="AW71" s="204">
        <v>30.7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30.7</v>
      </c>
      <c r="BD71" s="204">
        <v>30.7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30.7</v>
      </c>
      <c r="BL71" s="8">
        <f t="shared" si="53"/>
        <v>30.7</v>
      </c>
      <c r="BM71" s="8">
        <f t="shared" si="54"/>
        <v>30.7</v>
      </c>
      <c r="BN71" s="8">
        <f t="shared" si="55"/>
        <v>30.7</v>
      </c>
      <c r="BO71" s="8">
        <f t="shared" si="56"/>
        <v>30.7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'[3]19'!B74</f>
        <v>320</v>
      </c>
      <c r="C72" s="16">
        <f>'[3]19'!C74</f>
        <v>0</v>
      </c>
      <c r="D72" s="16">
        <f>'[3]19'!D74</f>
        <v>0</v>
      </c>
      <c r="E72" s="16">
        <f>'[3]19'!E74</f>
        <v>0</v>
      </c>
      <c r="F72" s="16">
        <f>'[3]19'!F74</f>
        <v>930</v>
      </c>
      <c r="G72" s="16">
        <f>'[3]19'!G74</f>
        <v>0</v>
      </c>
      <c r="H72" s="17">
        <f t="shared" si="59"/>
        <v>1250</v>
      </c>
      <c r="I72" s="15">
        <f>'[3]19'!J74</f>
        <v>305</v>
      </c>
      <c r="J72" s="16">
        <f>'[3]19'!K74</f>
        <v>0</v>
      </c>
      <c r="K72" s="16">
        <f>'[3]19'!L74</f>
        <v>0</v>
      </c>
      <c r="L72" s="16">
        <f>'[3]19'!M74</f>
        <v>0</v>
      </c>
      <c r="M72" s="16">
        <f>'[3]19'!N74</f>
        <v>0</v>
      </c>
      <c r="N72" s="16">
        <f>'[3]19'!O74</f>
        <v>0</v>
      </c>
      <c r="O72" s="17">
        <f t="shared" si="60"/>
        <v>305</v>
      </c>
      <c r="P72" s="18">
        <f>frq!C72</f>
        <v>1</v>
      </c>
      <c r="Q72" s="15">
        <f t="shared" si="33"/>
        <v>305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305</v>
      </c>
      <c r="X72" s="8">
        <f t="shared" si="36"/>
        <v>30.7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30.7</v>
      </c>
      <c r="AE72" s="8">
        <f t="shared" si="43"/>
        <v>30.7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30.7</v>
      </c>
      <c r="AL72" s="8">
        <f t="shared" si="35"/>
        <v>243.60000000000002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243.60000000000002</v>
      </c>
      <c r="AT72" s="8">
        <v>30.7</v>
      </c>
      <c r="AU72" s="8">
        <v>30.7</v>
      </c>
      <c r="AW72" s="204">
        <v>30.7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30.7</v>
      </c>
      <c r="BD72" s="204">
        <v>30.7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30.7</v>
      </c>
      <c r="BL72" s="8">
        <f t="shared" si="53"/>
        <v>30.7</v>
      </c>
      <c r="BM72" s="8">
        <f t="shared" si="54"/>
        <v>30.7</v>
      </c>
      <c r="BN72" s="8">
        <f t="shared" si="55"/>
        <v>30.7</v>
      </c>
      <c r="BO72" s="8">
        <f t="shared" si="56"/>
        <v>30.7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'[3]19'!B75</f>
        <v>320</v>
      </c>
      <c r="C73" s="16">
        <f>'[3]19'!C75</f>
        <v>0</v>
      </c>
      <c r="D73" s="16">
        <f>'[3]19'!D75</f>
        <v>0</v>
      </c>
      <c r="E73" s="16">
        <f>'[3]19'!E75</f>
        <v>0</v>
      </c>
      <c r="F73" s="16">
        <f>'[3]19'!F75</f>
        <v>930</v>
      </c>
      <c r="G73" s="16">
        <f>'[3]19'!G75</f>
        <v>0</v>
      </c>
      <c r="H73" s="17">
        <f t="shared" si="59"/>
        <v>1250</v>
      </c>
      <c r="I73" s="15">
        <f>'[3]19'!J75</f>
        <v>305</v>
      </c>
      <c r="J73" s="16">
        <f>'[3]19'!K75</f>
        <v>0</v>
      </c>
      <c r="K73" s="16">
        <f>'[3]19'!L75</f>
        <v>0</v>
      </c>
      <c r="L73" s="16">
        <f>'[3]19'!M75</f>
        <v>0</v>
      </c>
      <c r="M73" s="16">
        <f>'[3]19'!N75</f>
        <v>0</v>
      </c>
      <c r="N73" s="16">
        <f>'[3]19'!O75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30.7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30.7</v>
      </c>
      <c r="AE73" s="8">
        <f t="shared" si="43"/>
        <v>30.7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30.7</v>
      </c>
      <c r="AL73" s="8">
        <f t="shared" si="35"/>
        <v>243.60000000000002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243.60000000000002</v>
      </c>
      <c r="AT73" s="8">
        <v>30.7</v>
      </c>
      <c r="AU73" s="8">
        <v>30.7</v>
      </c>
      <c r="AW73" s="204">
        <v>30.7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30.7</v>
      </c>
      <c r="BD73" s="204">
        <v>30.7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30.7</v>
      </c>
      <c r="BL73" s="8">
        <f t="shared" si="53"/>
        <v>30.7</v>
      </c>
      <c r="BM73" s="8">
        <f t="shared" si="54"/>
        <v>30.7</v>
      </c>
      <c r="BN73" s="8">
        <f t="shared" si="55"/>
        <v>30.7</v>
      </c>
      <c r="BO73" s="8">
        <f t="shared" si="56"/>
        <v>30.7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'[3]19'!B76</f>
        <v>320</v>
      </c>
      <c r="C74" s="16">
        <f>'[3]19'!C76</f>
        <v>0</v>
      </c>
      <c r="D74" s="16">
        <f>'[3]19'!D76</f>
        <v>0</v>
      </c>
      <c r="E74" s="16">
        <f>'[3]19'!E76</f>
        <v>0</v>
      </c>
      <c r="F74" s="16">
        <f>'[3]19'!F76</f>
        <v>930</v>
      </c>
      <c r="G74" s="16">
        <f>'[3]19'!G76</f>
        <v>0</v>
      </c>
      <c r="H74" s="17">
        <f t="shared" si="59"/>
        <v>1250</v>
      </c>
      <c r="I74" s="15">
        <f>'[3]19'!J76</f>
        <v>305</v>
      </c>
      <c r="J74" s="16">
        <f>'[3]19'!K76</f>
        <v>0</v>
      </c>
      <c r="K74" s="16">
        <f>'[3]19'!L76</f>
        <v>0</v>
      </c>
      <c r="L74" s="16">
        <f>'[3]19'!M76</f>
        <v>0</v>
      </c>
      <c r="M74" s="16">
        <f>'[3]19'!N76</f>
        <v>0</v>
      </c>
      <c r="N74" s="16">
        <f>'[3]19'!O76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30.7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30.7</v>
      </c>
      <c r="AE74" s="8">
        <f t="shared" si="43"/>
        <v>30.7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30.7</v>
      </c>
      <c r="AL74" s="8">
        <f t="shared" si="35"/>
        <v>243.60000000000002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243.60000000000002</v>
      </c>
      <c r="AT74" s="8">
        <v>30.7</v>
      </c>
      <c r="AU74" s="8">
        <v>30.7</v>
      </c>
      <c r="AW74" s="204">
        <v>30.7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30.7</v>
      </c>
      <c r="BD74" s="204">
        <v>30.7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30.7</v>
      </c>
      <c r="BL74" s="8">
        <f t="shared" si="53"/>
        <v>30.7</v>
      </c>
      <c r="BM74" s="8">
        <f t="shared" si="54"/>
        <v>30.7</v>
      </c>
      <c r="BN74" s="8">
        <f t="shared" si="55"/>
        <v>30.7</v>
      </c>
      <c r="BO74" s="8">
        <f t="shared" si="56"/>
        <v>30.7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'[3]19'!B77</f>
        <v>320</v>
      </c>
      <c r="C75" s="16">
        <f>'[3]19'!C77</f>
        <v>0</v>
      </c>
      <c r="D75" s="16">
        <f>'[3]19'!D77</f>
        <v>0</v>
      </c>
      <c r="E75" s="16">
        <f>'[3]19'!E77</f>
        <v>0</v>
      </c>
      <c r="F75" s="16">
        <f>'[3]19'!F77</f>
        <v>950</v>
      </c>
      <c r="G75" s="16">
        <f>'[3]19'!G77</f>
        <v>0</v>
      </c>
      <c r="H75" s="17">
        <f t="shared" si="59"/>
        <v>1270</v>
      </c>
      <c r="I75" s="15">
        <f>'[3]19'!J77</f>
        <v>310</v>
      </c>
      <c r="J75" s="16">
        <f>'[3]19'!K77</f>
        <v>0</v>
      </c>
      <c r="K75" s="16">
        <f>'[3]19'!L77</f>
        <v>0</v>
      </c>
      <c r="L75" s="16">
        <f>'[3]19'!M77</f>
        <v>0</v>
      </c>
      <c r="M75" s="16">
        <f>'[3]19'!N77</f>
        <v>0</v>
      </c>
      <c r="N75" s="16">
        <f>'[3]19'!O77</f>
        <v>0</v>
      </c>
      <c r="O75" s="17">
        <f t="shared" si="60"/>
        <v>310</v>
      </c>
      <c r="P75" s="18">
        <f>frq!C75</f>
        <v>1</v>
      </c>
      <c r="Q75" s="15">
        <f t="shared" si="33"/>
        <v>310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310</v>
      </c>
      <c r="X75" s="8">
        <f t="shared" si="36"/>
        <v>31.2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31.2</v>
      </c>
      <c r="AE75" s="8">
        <f t="shared" si="43"/>
        <v>31.2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31.2</v>
      </c>
      <c r="AL75" s="8">
        <f t="shared" si="35"/>
        <v>247.60000000000002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247.60000000000002</v>
      </c>
      <c r="AT75" s="8">
        <v>31.2</v>
      </c>
      <c r="AU75" s="8">
        <v>31.2</v>
      </c>
      <c r="AW75" s="204">
        <v>31.2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31.2</v>
      </c>
      <c r="BD75" s="204">
        <v>31.2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31.2</v>
      </c>
      <c r="BL75" s="8">
        <f t="shared" si="53"/>
        <v>31.2</v>
      </c>
      <c r="BM75" s="8">
        <f t="shared" si="54"/>
        <v>31.2</v>
      </c>
      <c r="BN75" s="8">
        <f t="shared" si="55"/>
        <v>31.2</v>
      </c>
      <c r="BO75" s="8">
        <f t="shared" si="56"/>
        <v>31.2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'[3]19'!B78</f>
        <v>320</v>
      </c>
      <c r="C76" s="16">
        <f>'[3]19'!C78</f>
        <v>0</v>
      </c>
      <c r="D76" s="16">
        <f>'[3]19'!D78</f>
        <v>0</v>
      </c>
      <c r="E76" s="16">
        <f>'[3]19'!E78</f>
        <v>0</v>
      </c>
      <c r="F76" s="16">
        <f>'[3]19'!F78</f>
        <v>950</v>
      </c>
      <c r="G76" s="16">
        <f>'[3]19'!G78</f>
        <v>0</v>
      </c>
      <c r="H76" s="17">
        <f t="shared" si="59"/>
        <v>1270</v>
      </c>
      <c r="I76" s="15">
        <f>'[3]19'!J78</f>
        <v>310</v>
      </c>
      <c r="J76" s="16">
        <f>'[3]19'!K78</f>
        <v>0</v>
      </c>
      <c r="K76" s="16">
        <f>'[3]19'!L78</f>
        <v>0</v>
      </c>
      <c r="L76" s="16">
        <f>'[3]19'!M78</f>
        <v>0</v>
      </c>
      <c r="M76" s="16">
        <f>'[3]19'!N78</f>
        <v>0</v>
      </c>
      <c r="N76" s="16">
        <f>'[3]19'!O78</f>
        <v>0</v>
      </c>
      <c r="O76" s="17">
        <f t="shared" si="60"/>
        <v>310</v>
      </c>
      <c r="P76" s="18">
        <f>frq!C76</f>
        <v>1</v>
      </c>
      <c r="Q76" s="15">
        <f t="shared" si="33"/>
        <v>310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310</v>
      </c>
      <c r="X76" s="8">
        <f t="shared" si="36"/>
        <v>31.2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31.2</v>
      </c>
      <c r="AE76" s="8">
        <f t="shared" si="43"/>
        <v>31.2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31.2</v>
      </c>
      <c r="AL76" s="8">
        <f t="shared" si="35"/>
        <v>247.60000000000002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247.60000000000002</v>
      </c>
      <c r="AT76" s="8">
        <v>31.2</v>
      </c>
      <c r="AU76" s="8">
        <v>31.2</v>
      </c>
      <c r="AW76" s="204">
        <v>31.2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31.2</v>
      </c>
      <c r="BD76" s="204">
        <v>31.2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31.2</v>
      </c>
      <c r="BL76" s="8">
        <f t="shared" si="53"/>
        <v>31.2</v>
      </c>
      <c r="BM76" s="8">
        <f t="shared" si="54"/>
        <v>31.2</v>
      </c>
      <c r="BN76" s="8">
        <f t="shared" si="55"/>
        <v>31.2</v>
      </c>
      <c r="BO76" s="8">
        <f t="shared" si="56"/>
        <v>31.2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'[3]19'!B79</f>
        <v>320</v>
      </c>
      <c r="C77" s="16">
        <f>'[3]19'!C79</f>
        <v>0</v>
      </c>
      <c r="D77" s="16">
        <f>'[3]19'!D79</f>
        <v>0</v>
      </c>
      <c r="E77" s="16">
        <f>'[3]19'!E79</f>
        <v>0</v>
      </c>
      <c r="F77" s="16">
        <f>'[3]19'!F79</f>
        <v>950</v>
      </c>
      <c r="G77" s="16">
        <f>'[3]19'!G79</f>
        <v>0</v>
      </c>
      <c r="H77" s="17">
        <f t="shared" si="59"/>
        <v>1270</v>
      </c>
      <c r="I77" s="15">
        <f>'[3]19'!J79</f>
        <v>310</v>
      </c>
      <c r="J77" s="16">
        <f>'[3]19'!K79</f>
        <v>0</v>
      </c>
      <c r="K77" s="16">
        <f>'[3]19'!L79</f>
        <v>0</v>
      </c>
      <c r="L77" s="16">
        <f>'[3]19'!M79</f>
        <v>0</v>
      </c>
      <c r="M77" s="16">
        <f>'[3]19'!N79</f>
        <v>0</v>
      </c>
      <c r="N77" s="16">
        <f>'[3]19'!O79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31.2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31.2</v>
      </c>
      <c r="AE77" s="8">
        <f t="shared" si="43"/>
        <v>31.2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31.2</v>
      </c>
      <c r="AL77" s="8">
        <f t="shared" si="35"/>
        <v>247.60000000000002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247.60000000000002</v>
      </c>
      <c r="AT77" s="8">
        <v>31.2</v>
      </c>
      <c r="AU77" s="8">
        <v>31.2</v>
      </c>
      <c r="AW77" s="204">
        <v>31.2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31.2</v>
      </c>
      <c r="BD77" s="204">
        <v>31.2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31.2</v>
      </c>
      <c r="BL77" s="8">
        <f t="shared" si="53"/>
        <v>31.2</v>
      </c>
      <c r="BM77" s="8">
        <f t="shared" si="54"/>
        <v>31.2</v>
      </c>
      <c r="BN77" s="8">
        <f t="shared" si="55"/>
        <v>31.2</v>
      </c>
      <c r="BO77" s="8">
        <f t="shared" si="56"/>
        <v>31.2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'[3]19'!B80</f>
        <v>320</v>
      </c>
      <c r="C78" s="16">
        <f>'[3]19'!C80</f>
        <v>0</v>
      </c>
      <c r="D78" s="16">
        <f>'[3]19'!D80</f>
        <v>0</v>
      </c>
      <c r="E78" s="16">
        <f>'[3]19'!E80</f>
        <v>0</v>
      </c>
      <c r="F78" s="16">
        <f>'[3]19'!F80</f>
        <v>950</v>
      </c>
      <c r="G78" s="16">
        <f>'[3]19'!G80</f>
        <v>0</v>
      </c>
      <c r="H78" s="17">
        <f t="shared" si="59"/>
        <v>1270</v>
      </c>
      <c r="I78" s="15">
        <f>'[3]19'!J80</f>
        <v>310</v>
      </c>
      <c r="J78" s="16">
        <f>'[3]19'!K80</f>
        <v>0</v>
      </c>
      <c r="K78" s="16">
        <f>'[3]19'!L80</f>
        <v>0</v>
      </c>
      <c r="L78" s="16">
        <f>'[3]19'!M80</f>
        <v>0</v>
      </c>
      <c r="M78" s="16">
        <f>'[3]19'!N80</f>
        <v>0</v>
      </c>
      <c r="N78" s="16">
        <f>'[3]19'!O80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31.2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31.2</v>
      </c>
      <c r="AE78" s="8">
        <f t="shared" si="43"/>
        <v>31.2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31.2</v>
      </c>
      <c r="AL78" s="8">
        <f t="shared" si="35"/>
        <v>247.60000000000002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247.60000000000002</v>
      </c>
      <c r="AT78" s="8">
        <v>31.2</v>
      </c>
      <c r="AU78" s="8">
        <v>31.2</v>
      </c>
      <c r="AW78" s="204">
        <v>31.2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31.2</v>
      </c>
      <c r="BD78" s="204">
        <v>31.2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31.2</v>
      </c>
      <c r="BL78" s="8">
        <f t="shared" si="53"/>
        <v>31.2</v>
      </c>
      <c r="BM78" s="8">
        <f t="shared" si="54"/>
        <v>31.2</v>
      </c>
      <c r="BN78" s="8">
        <f t="shared" si="55"/>
        <v>31.2</v>
      </c>
      <c r="BO78" s="8">
        <f t="shared" si="56"/>
        <v>31.2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'[3]19'!B81</f>
        <v>320</v>
      </c>
      <c r="C79" s="16">
        <f>'[3]19'!C81</f>
        <v>0</v>
      </c>
      <c r="D79" s="16">
        <f>'[3]19'!D81</f>
        <v>0</v>
      </c>
      <c r="E79" s="16">
        <f>'[3]19'!E81</f>
        <v>0</v>
      </c>
      <c r="F79" s="16">
        <f>'[3]19'!F81</f>
        <v>950</v>
      </c>
      <c r="G79" s="16">
        <f>'[3]19'!G81</f>
        <v>0</v>
      </c>
      <c r="H79" s="17">
        <f t="shared" si="59"/>
        <v>1270</v>
      </c>
      <c r="I79" s="15">
        <f>'[3]19'!J81</f>
        <v>310</v>
      </c>
      <c r="J79" s="16">
        <f>'[3]19'!K81</f>
        <v>0</v>
      </c>
      <c r="K79" s="16">
        <f>'[3]19'!L81</f>
        <v>0</v>
      </c>
      <c r="L79" s="16">
        <f>'[3]19'!M81</f>
        <v>0</v>
      </c>
      <c r="M79" s="16">
        <f>'[3]19'!N81</f>
        <v>0</v>
      </c>
      <c r="N79" s="16">
        <f>'[3]19'!O81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31.2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31.2</v>
      </c>
      <c r="AE79" s="8">
        <f t="shared" si="43"/>
        <v>31.2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31.2</v>
      </c>
      <c r="AL79" s="8">
        <f t="shared" si="35"/>
        <v>247.60000000000002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247.60000000000002</v>
      </c>
      <c r="AT79" s="8">
        <v>31.2</v>
      </c>
      <c r="AU79" s="8">
        <v>31.2</v>
      </c>
      <c r="AW79" s="204">
        <v>31.2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31.2</v>
      </c>
      <c r="BD79" s="204">
        <v>31.2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31.2</v>
      </c>
      <c r="BL79" s="8">
        <f t="shared" si="53"/>
        <v>31.2</v>
      </c>
      <c r="BM79" s="8">
        <f t="shared" si="54"/>
        <v>31.2</v>
      </c>
      <c r="BN79" s="8">
        <f t="shared" si="55"/>
        <v>31.2</v>
      </c>
      <c r="BO79" s="8">
        <f t="shared" si="56"/>
        <v>31.2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'[3]19'!B82</f>
        <v>320</v>
      </c>
      <c r="C80" s="16">
        <f>'[3]19'!C82</f>
        <v>0</v>
      </c>
      <c r="D80" s="16">
        <f>'[3]19'!D82</f>
        <v>0</v>
      </c>
      <c r="E80" s="16">
        <f>'[3]19'!E82</f>
        <v>0</v>
      </c>
      <c r="F80" s="16">
        <f>'[3]19'!F82</f>
        <v>950</v>
      </c>
      <c r="G80" s="16">
        <f>'[3]19'!G82</f>
        <v>0</v>
      </c>
      <c r="H80" s="17">
        <f t="shared" si="59"/>
        <v>1270</v>
      </c>
      <c r="I80" s="15">
        <f>'[3]19'!J82</f>
        <v>310</v>
      </c>
      <c r="J80" s="16">
        <f>'[3]19'!K82</f>
        <v>0</v>
      </c>
      <c r="K80" s="16">
        <f>'[3]19'!L82</f>
        <v>0</v>
      </c>
      <c r="L80" s="16">
        <f>'[3]19'!M82</f>
        <v>0</v>
      </c>
      <c r="M80" s="16">
        <f>'[3]19'!N82</f>
        <v>0</v>
      </c>
      <c r="N80" s="16">
        <f>'[3]19'!O82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31.2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31.2</v>
      </c>
      <c r="AE80" s="8">
        <f t="shared" si="43"/>
        <v>31.2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31.2</v>
      </c>
      <c r="AL80" s="8">
        <f t="shared" si="35"/>
        <v>247.60000000000002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247.60000000000002</v>
      </c>
      <c r="AT80" s="8">
        <v>31.2</v>
      </c>
      <c r="AU80" s="8">
        <v>31.2</v>
      </c>
      <c r="AW80" s="204">
        <v>31.2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31.2</v>
      </c>
      <c r="BD80" s="204">
        <v>31.2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31.2</v>
      </c>
      <c r="BL80" s="8">
        <f t="shared" si="53"/>
        <v>31.2</v>
      </c>
      <c r="BM80" s="8">
        <f t="shared" si="54"/>
        <v>31.2</v>
      </c>
      <c r="BN80" s="8">
        <f t="shared" si="55"/>
        <v>31.2</v>
      </c>
      <c r="BO80" s="8">
        <f t="shared" si="56"/>
        <v>31.2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'[3]19'!B83</f>
        <v>320</v>
      </c>
      <c r="C81" s="16">
        <f>'[3]19'!C83</f>
        <v>0</v>
      </c>
      <c r="D81" s="16">
        <f>'[3]19'!D83</f>
        <v>0</v>
      </c>
      <c r="E81" s="16">
        <f>'[3]19'!E83</f>
        <v>0</v>
      </c>
      <c r="F81" s="16">
        <f>'[3]19'!F83</f>
        <v>950</v>
      </c>
      <c r="G81" s="16">
        <f>'[3]19'!G83</f>
        <v>0</v>
      </c>
      <c r="H81" s="17">
        <f t="shared" si="59"/>
        <v>1270</v>
      </c>
      <c r="I81" s="15">
        <f>'[3]19'!J83</f>
        <v>310</v>
      </c>
      <c r="J81" s="16">
        <f>'[3]19'!K83</f>
        <v>0</v>
      </c>
      <c r="K81" s="16">
        <f>'[3]19'!L83</f>
        <v>0</v>
      </c>
      <c r="L81" s="16">
        <f>'[3]19'!M83</f>
        <v>0</v>
      </c>
      <c r="M81" s="16">
        <f>'[3]19'!N83</f>
        <v>0</v>
      </c>
      <c r="N81" s="16">
        <f>'[3]19'!O83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31.2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31.2</v>
      </c>
      <c r="AE81" s="8">
        <f t="shared" si="43"/>
        <v>31.2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31.2</v>
      </c>
      <c r="AL81" s="8">
        <f t="shared" si="35"/>
        <v>247.60000000000002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247.60000000000002</v>
      </c>
      <c r="AT81" s="8">
        <v>31.2</v>
      </c>
      <c r="AU81" s="8">
        <v>31.2</v>
      </c>
      <c r="AW81" s="204">
        <v>31.2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31.2</v>
      </c>
      <c r="BD81" s="204">
        <v>31.2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31.2</v>
      </c>
      <c r="BL81" s="8">
        <f t="shared" si="53"/>
        <v>31.2</v>
      </c>
      <c r="BM81" s="8">
        <f t="shared" si="54"/>
        <v>31.2</v>
      </c>
      <c r="BN81" s="8">
        <f t="shared" si="55"/>
        <v>31.2</v>
      </c>
      <c r="BO81" s="8">
        <f t="shared" si="56"/>
        <v>31.2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'[3]19'!B84</f>
        <v>320</v>
      </c>
      <c r="C82" s="16">
        <f>'[3]19'!C84</f>
        <v>0</v>
      </c>
      <c r="D82" s="16">
        <f>'[3]19'!D84</f>
        <v>0</v>
      </c>
      <c r="E82" s="16">
        <f>'[3]19'!E84</f>
        <v>0</v>
      </c>
      <c r="F82" s="16">
        <f>'[3]19'!F84</f>
        <v>950</v>
      </c>
      <c r="G82" s="16">
        <f>'[3]19'!G84</f>
        <v>0</v>
      </c>
      <c r="H82" s="17">
        <f t="shared" si="59"/>
        <v>1270</v>
      </c>
      <c r="I82" s="15">
        <f>'[3]19'!J84</f>
        <v>310</v>
      </c>
      <c r="J82" s="16">
        <f>'[3]19'!K84</f>
        <v>0</v>
      </c>
      <c r="K82" s="16">
        <f>'[3]19'!L84</f>
        <v>0</v>
      </c>
      <c r="L82" s="16">
        <f>'[3]19'!M84</f>
        <v>0</v>
      </c>
      <c r="M82" s="16">
        <f>'[3]19'!N84</f>
        <v>0</v>
      </c>
      <c r="N82" s="16">
        <f>'[3]19'!O84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31.2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31.2</v>
      </c>
      <c r="AE82" s="8">
        <f t="shared" si="43"/>
        <v>31.2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31.2</v>
      </c>
      <c r="AL82" s="8">
        <f t="shared" si="35"/>
        <v>247.60000000000002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247.60000000000002</v>
      </c>
      <c r="AT82" s="8">
        <v>31.2</v>
      </c>
      <c r="AU82" s="8">
        <v>31.2</v>
      </c>
      <c r="AW82" s="204">
        <v>31.2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31.2</v>
      </c>
      <c r="BD82" s="204">
        <v>31.2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31.2</v>
      </c>
      <c r="BL82" s="8">
        <f t="shared" si="53"/>
        <v>31.2</v>
      </c>
      <c r="BM82" s="8">
        <f t="shared" si="54"/>
        <v>31.2</v>
      </c>
      <c r="BN82" s="8">
        <f t="shared" si="55"/>
        <v>31.2</v>
      </c>
      <c r="BO82" s="8">
        <f t="shared" si="56"/>
        <v>31.2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'[3]19'!B85</f>
        <v>320</v>
      </c>
      <c r="C83" s="16">
        <f>'[3]19'!C85</f>
        <v>0</v>
      </c>
      <c r="D83" s="16">
        <f>'[3]19'!D85</f>
        <v>0</v>
      </c>
      <c r="E83" s="16">
        <f>'[3]19'!E85</f>
        <v>0</v>
      </c>
      <c r="F83" s="16">
        <f>'[3]19'!F85</f>
        <v>950</v>
      </c>
      <c r="G83" s="16">
        <f>'[3]19'!G85</f>
        <v>0</v>
      </c>
      <c r="H83" s="17">
        <f t="shared" si="59"/>
        <v>1270</v>
      </c>
      <c r="I83" s="15">
        <f>'[3]19'!J85</f>
        <v>310</v>
      </c>
      <c r="J83" s="16">
        <f>'[3]19'!K85</f>
        <v>0</v>
      </c>
      <c r="K83" s="16">
        <f>'[3]19'!L85</f>
        <v>0</v>
      </c>
      <c r="L83" s="16">
        <f>'[3]19'!M85</f>
        <v>0</v>
      </c>
      <c r="M83" s="16">
        <f>'[3]19'!N85</f>
        <v>0</v>
      </c>
      <c r="N83" s="16">
        <f>'[3]19'!O85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31.2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31.2</v>
      </c>
      <c r="AE83" s="8">
        <f t="shared" si="43"/>
        <v>31.2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31.2</v>
      </c>
      <c r="AL83" s="8">
        <f t="shared" si="35"/>
        <v>247.60000000000002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247.60000000000002</v>
      </c>
      <c r="AT83" s="8">
        <v>31.2</v>
      </c>
      <c r="AU83" s="8">
        <v>31.2</v>
      </c>
      <c r="AW83" s="204">
        <v>31.2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31.2</v>
      </c>
      <c r="BD83" s="204">
        <v>31.2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31.2</v>
      </c>
      <c r="BL83" s="8">
        <f t="shared" si="53"/>
        <v>31.2</v>
      </c>
      <c r="BM83" s="8">
        <f t="shared" si="54"/>
        <v>31.2</v>
      </c>
      <c r="BN83" s="8">
        <f t="shared" si="55"/>
        <v>31.2</v>
      </c>
      <c r="BO83" s="8">
        <f t="shared" si="56"/>
        <v>31.2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'[3]19'!B86</f>
        <v>320</v>
      </c>
      <c r="C84" s="16">
        <f>'[3]19'!C86</f>
        <v>0</v>
      </c>
      <c r="D84" s="16">
        <f>'[3]19'!D86</f>
        <v>0</v>
      </c>
      <c r="E84" s="16">
        <f>'[3]19'!E86</f>
        <v>0</v>
      </c>
      <c r="F84" s="16">
        <f>'[3]19'!F86</f>
        <v>950</v>
      </c>
      <c r="G84" s="16">
        <f>'[3]19'!G86</f>
        <v>0</v>
      </c>
      <c r="H84" s="17">
        <f t="shared" si="59"/>
        <v>1270</v>
      </c>
      <c r="I84" s="15">
        <f>'[3]19'!J86</f>
        <v>310</v>
      </c>
      <c r="J84" s="16">
        <f>'[3]19'!K86</f>
        <v>0</v>
      </c>
      <c r="K84" s="16">
        <f>'[3]19'!L86</f>
        <v>0</v>
      </c>
      <c r="L84" s="16">
        <f>'[3]19'!M86</f>
        <v>0</v>
      </c>
      <c r="M84" s="16">
        <f>'[3]19'!N86</f>
        <v>0</v>
      </c>
      <c r="N84" s="16">
        <f>'[3]19'!O86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31.2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31.2</v>
      </c>
      <c r="AE84" s="8">
        <f t="shared" si="43"/>
        <v>31.2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31.2</v>
      </c>
      <c r="AL84" s="8">
        <f t="shared" si="35"/>
        <v>247.60000000000002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247.60000000000002</v>
      </c>
      <c r="AT84" s="8">
        <v>31.2</v>
      </c>
      <c r="AU84" s="8">
        <v>31.2</v>
      </c>
      <c r="AW84" s="204">
        <v>31.2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31.2</v>
      </c>
      <c r="BD84" s="204">
        <v>31.2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31.2</v>
      </c>
      <c r="BL84" s="8">
        <f t="shared" si="53"/>
        <v>31.2</v>
      </c>
      <c r="BM84" s="8">
        <f t="shared" si="54"/>
        <v>31.2</v>
      </c>
      <c r="BN84" s="8">
        <f t="shared" si="55"/>
        <v>31.2</v>
      </c>
      <c r="BO84" s="8">
        <f t="shared" si="56"/>
        <v>31.2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'[3]19'!B87</f>
        <v>320</v>
      </c>
      <c r="C85" s="16">
        <f>'[3]19'!C87</f>
        <v>0</v>
      </c>
      <c r="D85" s="16">
        <f>'[3]19'!D87</f>
        <v>0</v>
      </c>
      <c r="E85" s="16">
        <f>'[3]19'!E87</f>
        <v>0</v>
      </c>
      <c r="F85" s="16">
        <f>'[3]19'!F87</f>
        <v>950</v>
      </c>
      <c r="G85" s="16">
        <f>'[3]19'!G87</f>
        <v>0</v>
      </c>
      <c r="H85" s="17">
        <f t="shared" si="59"/>
        <v>1270</v>
      </c>
      <c r="I85" s="15">
        <f>'[3]19'!J87</f>
        <v>310</v>
      </c>
      <c r="J85" s="16">
        <f>'[3]19'!K87</f>
        <v>0</v>
      </c>
      <c r="K85" s="16">
        <f>'[3]19'!L87</f>
        <v>0</v>
      </c>
      <c r="L85" s="16">
        <f>'[3]19'!M87</f>
        <v>0</v>
      </c>
      <c r="M85" s="16">
        <f>'[3]19'!N87</f>
        <v>0</v>
      </c>
      <c r="N85" s="16">
        <f>'[3]19'!O87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31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</v>
      </c>
      <c r="AL85" s="8">
        <f t="shared" si="35"/>
        <v>248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248</v>
      </c>
      <c r="AT85" s="8">
        <v>31.2</v>
      </c>
      <c r="AU85" s="8">
        <v>31.2</v>
      </c>
      <c r="AW85" s="204">
        <v>31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31</v>
      </c>
      <c r="BD85" s="204">
        <v>31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31</v>
      </c>
      <c r="BL85" s="8">
        <f t="shared" si="53"/>
        <v>31.2</v>
      </c>
      <c r="BM85" s="8">
        <f t="shared" si="54"/>
        <v>31.2</v>
      </c>
      <c r="BN85" s="8">
        <f t="shared" si="55"/>
        <v>31</v>
      </c>
      <c r="BO85" s="8">
        <f t="shared" si="56"/>
        <v>31</v>
      </c>
      <c r="BP85" s="182">
        <f t="shared" si="57"/>
        <v>0.19999999999999929</v>
      </c>
      <c r="BQ85" s="182">
        <f t="shared" si="58"/>
        <v>0.19999999999999929</v>
      </c>
    </row>
    <row r="86" spans="1:69">
      <c r="A86" s="8" t="s">
        <v>128</v>
      </c>
      <c r="B86" s="15">
        <f>'[3]19'!B88</f>
        <v>320</v>
      </c>
      <c r="C86" s="16">
        <f>'[3]19'!C88</f>
        <v>0</v>
      </c>
      <c r="D86" s="16">
        <f>'[3]19'!D88</f>
        <v>0</v>
      </c>
      <c r="E86" s="16">
        <f>'[3]19'!E88</f>
        <v>0</v>
      </c>
      <c r="F86" s="16">
        <f>'[3]19'!F88</f>
        <v>950</v>
      </c>
      <c r="G86" s="16">
        <f>'[3]19'!G88</f>
        <v>0</v>
      </c>
      <c r="H86" s="17">
        <f t="shared" si="59"/>
        <v>1270</v>
      </c>
      <c r="I86" s="15">
        <f>'[3]19'!J88</f>
        <v>310</v>
      </c>
      <c r="J86" s="16">
        <f>'[3]19'!K88</f>
        <v>0</v>
      </c>
      <c r="K86" s="16">
        <f>'[3]19'!L88</f>
        <v>0</v>
      </c>
      <c r="L86" s="16">
        <f>'[3]19'!M88</f>
        <v>0</v>
      </c>
      <c r="M86" s="16">
        <f>'[3]19'!N88</f>
        <v>0</v>
      </c>
      <c r="N86" s="16">
        <f>'[3]19'!O88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31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</v>
      </c>
      <c r="AL86" s="8">
        <f t="shared" si="35"/>
        <v>248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248</v>
      </c>
      <c r="AT86" s="8">
        <v>31.2</v>
      </c>
      <c r="AU86" s="8">
        <v>31.2</v>
      </c>
      <c r="AW86" s="204">
        <v>31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31</v>
      </c>
      <c r="BD86" s="204">
        <v>31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31</v>
      </c>
      <c r="BL86" s="8">
        <f t="shared" si="53"/>
        <v>31.2</v>
      </c>
      <c r="BM86" s="8">
        <f t="shared" si="54"/>
        <v>31.2</v>
      </c>
      <c r="BN86" s="8">
        <f t="shared" si="55"/>
        <v>31</v>
      </c>
      <c r="BO86" s="8">
        <f t="shared" si="56"/>
        <v>31</v>
      </c>
      <c r="BP86" s="182">
        <f t="shared" si="57"/>
        <v>0.19999999999999929</v>
      </c>
      <c r="BQ86" s="182">
        <f t="shared" si="58"/>
        <v>0.19999999999999929</v>
      </c>
    </row>
    <row r="87" spans="1:69">
      <c r="A87" s="8" t="s">
        <v>129</v>
      </c>
      <c r="B87" s="15">
        <f>'[3]19'!B89</f>
        <v>320</v>
      </c>
      <c r="C87" s="16">
        <f>'[3]19'!C89</f>
        <v>0</v>
      </c>
      <c r="D87" s="16">
        <f>'[3]19'!D89</f>
        <v>0</v>
      </c>
      <c r="E87" s="16">
        <f>'[3]19'!E89</f>
        <v>0</v>
      </c>
      <c r="F87" s="16">
        <f>'[3]19'!F89</f>
        <v>950</v>
      </c>
      <c r="G87" s="16">
        <f>'[3]19'!G89</f>
        <v>0</v>
      </c>
      <c r="H87" s="17">
        <f t="shared" si="59"/>
        <v>1270</v>
      </c>
      <c r="I87" s="15">
        <f>'[3]19'!J89</f>
        <v>315</v>
      </c>
      <c r="J87" s="16">
        <f>'[3]19'!K89</f>
        <v>0</v>
      </c>
      <c r="K87" s="16">
        <f>'[3]19'!L89</f>
        <v>0</v>
      </c>
      <c r="L87" s="16">
        <f>'[3]19'!M89</f>
        <v>0</v>
      </c>
      <c r="M87" s="16">
        <f>'[3]19'!N89</f>
        <v>0</v>
      </c>
      <c r="N87" s="16">
        <f>'[3]19'!O89</f>
        <v>0</v>
      </c>
      <c r="O87" s="17">
        <f t="shared" si="60"/>
        <v>315</v>
      </c>
      <c r="P87" s="18">
        <f>frq!C87</f>
        <v>1</v>
      </c>
      <c r="Q87" s="15">
        <f t="shared" si="33"/>
        <v>315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315</v>
      </c>
      <c r="X87" s="8">
        <f t="shared" si="36"/>
        <v>31.5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31.5</v>
      </c>
      <c r="AE87" s="8">
        <f t="shared" si="43"/>
        <v>31.5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31.5</v>
      </c>
      <c r="AL87" s="8">
        <f t="shared" si="35"/>
        <v>252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252</v>
      </c>
      <c r="AT87" s="8">
        <v>31.5</v>
      </c>
      <c r="AU87" s="8">
        <v>31.5</v>
      </c>
      <c r="AW87" s="204">
        <v>31.5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31.5</v>
      </c>
      <c r="BD87" s="204">
        <v>31.5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31.5</v>
      </c>
      <c r="BL87" s="8">
        <f t="shared" si="53"/>
        <v>31.5</v>
      </c>
      <c r="BM87" s="8">
        <f t="shared" si="54"/>
        <v>31.5</v>
      </c>
      <c r="BN87" s="8">
        <f t="shared" si="55"/>
        <v>31.5</v>
      </c>
      <c r="BO87" s="8">
        <f t="shared" si="56"/>
        <v>31.5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'[3]19'!B90</f>
        <v>320</v>
      </c>
      <c r="C88" s="16">
        <f>'[3]19'!C90</f>
        <v>0</v>
      </c>
      <c r="D88" s="16">
        <f>'[3]19'!D90</f>
        <v>0</v>
      </c>
      <c r="E88" s="16">
        <f>'[3]19'!E90</f>
        <v>0</v>
      </c>
      <c r="F88" s="16">
        <f>'[3]19'!F90</f>
        <v>950</v>
      </c>
      <c r="G88" s="16">
        <f>'[3]19'!G90</f>
        <v>0</v>
      </c>
      <c r="H88" s="17">
        <f t="shared" si="59"/>
        <v>1270</v>
      </c>
      <c r="I88" s="15">
        <f>'[3]19'!J90</f>
        <v>315</v>
      </c>
      <c r="J88" s="16">
        <f>'[3]19'!K90</f>
        <v>0</v>
      </c>
      <c r="K88" s="16">
        <f>'[3]19'!L90</f>
        <v>0</v>
      </c>
      <c r="L88" s="16">
        <f>'[3]19'!M90</f>
        <v>0</v>
      </c>
      <c r="M88" s="16">
        <f>'[3]19'!N90</f>
        <v>0</v>
      </c>
      <c r="N88" s="16">
        <f>'[3]19'!O90</f>
        <v>0</v>
      </c>
      <c r="O88" s="17">
        <f t="shared" si="60"/>
        <v>315</v>
      </c>
      <c r="P88" s="18">
        <f>frq!C88</f>
        <v>1</v>
      </c>
      <c r="Q88" s="15">
        <f t="shared" si="33"/>
        <v>315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315</v>
      </c>
      <c r="X88" s="8">
        <f t="shared" si="36"/>
        <v>31.5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31.5</v>
      </c>
      <c r="AE88" s="8">
        <f t="shared" si="43"/>
        <v>31.5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31.5</v>
      </c>
      <c r="AL88" s="8">
        <f t="shared" si="35"/>
        <v>252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252</v>
      </c>
      <c r="AT88" s="8">
        <v>31.5</v>
      </c>
      <c r="AU88" s="8">
        <v>31.5</v>
      </c>
      <c r="AW88" s="204">
        <v>31.5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31.5</v>
      </c>
      <c r="BD88" s="204">
        <v>31.5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31.5</v>
      </c>
      <c r="BL88" s="8">
        <f t="shared" si="53"/>
        <v>31.5</v>
      </c>
      <c r="BM88" s="8">
        <f t="shared" si="54"/>
        <v>31.5</v>
      </c>
      <c r="BN88" s="8">
        <f t="shared" si="55"/>
        <v>31.5</v>
      </c>
      <c r="BO88" s="8">
        <f t="shared" si="56"/>
        <v>31.5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'[3]19'!B91</f>
        <v>320</v>
      </c>
      <c r="C89" s="16">
        <f>'[3]19'!C91</f>
        <v>0</v>
      </c>
      <c r="D89" s="16">
        <f>'[3]19'!D91</f>
        <v>0</v>
      </c>
      <c r="E89" s="16">
        <f>'[3]19'!E91</f>
        <v>0</v>
      </c>
      <c r="F89" s="16">
        <f>'[3]19'!F91</f>
        <v>950</v>
      </c>
      <c r="G89" s="16">
        <f>'[3]19'!G91</f>
        <v>0</v>
      </c>
      <c r="H89" s="17">
        <f t="shared" si="59"/>
        <v>1270</v>
      </c>
      <c r="I89" s="15">
        <f>'[3]19'!J91</f>
        <v>315</v>
      </c>
      <c r="J89" s="16">
        <f>'[3]19'!K91</f>
        <v>0</v>
      </c>
      <c r="K89" s="16">
        <f>'[3]19'!L91</f>
        <v>0</v>
      </c>
      <c r="L89" s="16">
        <f>'[3]19'!M91</f>
        <v>0</v>
      </c>
      <c r="M89" s="16">
        <f>'[3]19'!N91</f>
        <v>0</v>
      </c>
      <c r="N89" s="16">
        <f>'[3]19'!O91</f>
        <v>0</v>
      </c>
      <c r="O89" s="17">
        <f t="shared" si="60"/>
        <v>315</v>
      </c>
      <c r="P89" s="18">
        <f>frq!C89</f>
        <v>1</v>
      </c>
      <c r="Q89" s="15">
        <f t="shared" si="33"/>
        <v>315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315</v>
      </c>
      <c r="X89" s="8">
        <f t="shared" si="36"/>
        <v>31.5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31.5</v>
      </c>
      <c r="AE89" s="8">
        <f t="shared" si="43"/>
        <v>31.5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31.5</v>
      </c>
      <c r="AL89" s="8">
        <f t="shared" si="35"/>
        <v>252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252</v>
      </c>
      <c r="AT89" s="8">
        <v>31.5</v>
      </c>
      <c r="AU89" s="8">
        <v>31.5</v>
      </c>
      <c r="AW89" s="204">
        <v>31.5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31.5</v>
      </c>
      <c r="BD89" s="204">
        <v>31.5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31.5</v>
      </c>
      <c r="BL89" s="8">
        <f t="shared" si="53"/>
        <v>31.5</v>
      </c>
      <c r="BM89" s="8">
        <f t="shared" si="54"/>
        <v>31.5</v>
      </c>
      <c r="BN89" s="8">
        <f t="shared" si="55"/>
        <v>31.5</v>
      </c>
      <c r="BO89" s="8">
        <f t="shared" si="56"/>
        <v>31.5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'[3]19'!B92</f>
        <v>320</v>
      </c>
      <c r="C90" s="16">
        <f>'[3]19'!C92</f>
        <v>0</v>
      </c>
      <c r="D90" s="16">
        <f>'[3]19'!D92</f>
        <v>0</v>
      </c>
      <c r="E90" s="16">
        <f>'[3]19'!E92</f>
        <v>0</v>
      </c>
      <c r="F90" s="16">
        <f>'[3]19'!F92</f>
        <v>950</v>
      </c>
      <c r="G90" s="16">
        <f>'[3]19'!G92</f>
        <v>0</v>
      </c>
      <c r="H90" s="17">
        <f t="shared" si="59"/>
        <v>1270</v>
      </c>
      <c r="I90" s="15">
        <f>'[3]19'!J92</f>
        <v>315</v>
      </c>
      <c r="J90" s="16">
        <f>'[3]19'!K92</f>
        <v>0</v>
      </c>
      <c r="K90" s="16">
        <f>'[3]19'!L92</f>
        <v>0</v>
      </c>
      <c r="L90" s="16">
        <f>'[3]19'!M92</f>
        <v>0</v>
      </c>
      <c r="M90" s="16">
        <f>'[3]19'!N92</f>
        <v>0</v>
      </c>
      <c r="N90" s="16">
        <f>'[3]19'!O92</f>
        <v>0</v>
      </c>
      <c r="O90" s="17">
        <f t="shared" si="60"/>
        <v>315</v>
      </c>
      <c r="P90" s="18">
        <f>frq!C90</f>
        <v>1</v>
      </c>
      <c r="Q90" s="15">
        <f t="shared" si="33"/>
        <v>315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315</v>
      </c>
      <c r="X90" s="8">
        <f t="shared" si="36"/>
        <v>31.5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31.5</v>
      </c>
      <c r="AE90" s="8">
        <f t="shared" si="43"/>
        <v>31.5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31.5</v>
      </c>
      <c r="AL90" s="8">
        <f t="shared" si="35"/>
        <v>252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252</v>
      </c>
      <c r="AT90" s="8">
        <v>31.5</v>
      </c>
      <c r="AU90" s="8">
        <v>31.5</v>
      </c>
      <c r="AW90" s="204">
        <v>31.5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31.5</v>
      </c>
      <c r="BD90" s="204">
        <v>31.5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31.5</v>
      </c>
      <c r="BL90" s="8">
        <f t="shared" si="53"/>
        <v>31.5</v>
      </c>
      <c r="BM90" s="8">
        <f t="shared" si="54"/>
        <v>31.5</v>
      </c>
      <c r="BN90" s="8">
        <f t="shared" si="55"/>
        <v>31.5</v>
      </c>
      <c r="BO90" s="8">
        <f t="shared" si="56"/>
        <v>31.5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'[3]19'!B93</f>
        <v>320</v>
      </c>
      <c r="C91" s="16">
        <f>'[3]19'!C93</f>
        <v>0</v>
      </c>
      <c r="D91" s="16">
        <f>'[3]19'!D93</f>
        <v>0</v>
      </c>
      <c r="E91" s="16">
        <f>'[3]19'!E93</f>
        <v>0</v>
      </c>
      <c r="F91" s="16">
        <f>'[3]19'!F93</f>
        <v>950</v>
      </c>
      <c r="G91" s="16">
        <f>'[3]19'!G93</f>
        <v>0</v>
      </c>
      <c r="H91" s="17">
        <f t="shared" si="59"/>
        <v>1270</v>
      </c>
      <c r="I91" s="15">
        <f>'[3]19'!J93</f>
        <v>315</v>
      </c>
      <c r="J91" s="16">
        <f>'[3]19'!K93</f>
        <v>0</v>
      </c>
      <c r="K91" s="16">
        <f>'[3]19'!L93</f>
        <v>0</v>
      </c>
      <c r="L91" s="16">
        <f>'[3]19'!M93</f>
        <v>0</v>
      </c>
      <c r="M91" s="16">
        <f>'[3]19'!N93</f>
        <v>0</v>
      </c>
      <c r="N91" s="16">
        <f>'[3]19'!O93</f>
        <v>0</v>
      </c>
      <c r="O91" s="17">
        <f t="shared" si="60"/>
        <v>315</v>
      </c>
      <c r="P91" s="18">
        <f>frq!C91</f>
        <v>1</v>
      </c>
      <c r="Q91" s="15">
        <f t="shared" si="33"/>
        <v>315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315</v>
      </c>
      <c r="X91" s="8">
        <f t="shared" si="36"/>
        <v>31.7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31.7</v>
      </c>
      <c r="AE91" s="8">
        <f t="shared" si="43"/>
        <v>31.7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31.7</v>
      </c>
      <c r="AL91" s="8">
        <f t="shared" si="35"/>
        <v>251.60000000000002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251.60000000000002</v>
      </c>
      <c r="AT91" s="8">
        <v>31.7</v>
      </c>
      <c r="AU91" s="8">
        <v>31.7</v>
      </c>
      <c r="AW91" s="204">
        <v>31.7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31.7</v>
      </c>
      <c r="BD91" s="204">
        <v>31.7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31.7</v>
      </c>
      <c r="BL91" s="8">
        <f t="shared" si="53"/>
        <v>31.7</v>
      </c>
      <c r="BM91" s="8">
        <f t="shared" si="54"/>
        <v>31.7</v>
      </c>
      <c r="BN91" s="8">
        <f t="shared" si="55"/>
        <v>31.7</v>
      </c>
      <c r="BO91" s="8">
        <f t="shared" si="56"/>
        <v>31.7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'[3]19'!B94</f>
        <v>320</v>
      </c>
      <c r="C92" s="16">
        <f>'[3]19'!C94</f>
        <v>0</v>
      </c>
      <c r="D92" s="16">
        <f>'[3]19'!D94</f>
        <v>0</v>
      </c>
      <c r="E92" s="16">
        <f>'[3]19'!E94</f>
        <v>0</v>
      </c>
      <c r="F92" s="16">
        <f>'[3]19'!F94</f>
        <v>950</v>
      </c>
      <c r="G92" s="16">
        <f>'[3]19'!G94</f>
        <v>0</v>
      </c>
      <c r="H92" s="17">
        <f t="shared" si="59"/>
        <v>1270</v>
      </c>
      <c r="I92" s="15">
        <f>'[3]19'!J94</f>
        <v>315</v>
      </c>
      <c r="J92" s="16">
        <f>'[3]19'!K94</f>
        <v>0</v>
      </c>
      <c r="K92" s="16">
        <f>'[3]19'!L94</f>
        <v>0</v>
      </c>
      <c r="L92" s="16">
        <f>'[3]19'!M94</f>
        <v>0</v>
      </c>
      <c r="M92" s="16">
        <f>'[3]19'!N94</f>
        <v>0</v>
      </c>
      <c r="N92" s="16">
        <f>'[3]19'!O94</f>
        <v>0</v>
      </c>
      <c r="O92" s="17">
        <f t="shared" si="60"/>
        <v>315</v>
      </c>
      <c r="P92" s="18">
        <f>frq!C92</f>
        <v>1</v>
      </c>
      <c r="Q92" s="15">
        <f t="shared" si="33"/>
        <v>315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315</v>
      </c>
      <c r="X92" s="8">
        <f t="shared" si="36"/>
        <v>31.7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31.7</v>
      </c>
      <c r="AE92" s="8">
        <f t="shared" si="43"/>
        <v>31.7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31.7</v>
      </c>
      <c r="AL92" s="8">
        <f t="shared" si="35"/>
        <v>251.60000000000002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251.60000000000002</v>
      </c>
      <c r="AT92" s="8">
        <v>31.7</v>
      </c>
      <c r="AU92" s="8">
        <v>31.7</v>
      </c>
      <c r="AW92" s="204">
        <v>31.7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31.7</v>
      </c>
      <c r="BD92" s="204">
        <v>31.7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31.7</v>
      </c>
      <c r="BL92" s="8">
        <f t="shared" si="53"/>
        <v>31.7</v>
      </c>
      <c r="BM92" s="8">
        <f t="shared" si="54"/>
        <v>31.7</v>
      </c>
      <c r="BN92" s="8">
        <f t="shared" si="55"/>
        <v>31.7</v>
      </c>
      <c r="BO92" s="8">
        <f t="shared" si="56"/>
        <v>31.7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'[3]19'!B95</f>
        <v>320</v>
      </c>
      <c r="C93" s="16">
        <f>'[3]19'!C95</f>
        <v>0</v>
      </c>
      <c r="D93" s="16">
        <f>'[3]19'!D95</f>
        <v>0</v>
      </c>
      <c r="E93" s="16">
        <f>'[3]19'!E95</f>
        <v>0</v>
      </c>
      <c r="F93" s="16">
        <f>'[3]19'!F95</f>
        <v>950</v>
      </c>
      <c r="G93" s="16">
        <f>'[3]19'!G95</f>
        <v>0</v>
      </c>
      <c r="H93" s="17">
        <f t="shared" si="59"/>
        <v>1270</v>
      </c>
      <c r="I93" s="15">
        <f>'[3]19'!J95</f>
        <v>315</v>
      </c>
      <c r="J93" s="16">
        <f>'[3]19'!K95</f>
        <v>0</v>
      </c>
      <c r="K93" s="16">
        <f>'[3]19'!L95</f>
        <v>0</v>
      </c>
      <c r="L93" s="16">
        <f>'[3]19'!M95</f>
        <v>0</v>
      </c>
      <c r="M93" s="16">
        <f>'[3]19'!N95</f>
        <v>0</v>
      </c>
      <c r="N93" s="16">
        <f>'[3]19'!O95</f>
        <v>0</v>
      </c>
      <c r="O93" s="17">
        <f t="shared" si="60"/>
        <v>315</v>
      </c>
      <c r="P93" s="18">
        <f>frq!C93</f>
        <v>1</v>
      </c>
      <c r="Q93" s="15">
        <f t="shared" si="33"/>
        <v>315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315</v>
      </c>
      <c r="X93" s="8">
        <f t="shared" si="36"/>
        <v>31.7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31.7</v>
      </c>
      <c r="AE93" s="8">
        <f t="shared" si="43"/>
        <v>31.7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31.7</v>
      </c>
      <c r="AL93" s="8">
        <f t="shared" si="35"/>
        <v>251.60000000000002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251.60000000000002</v>
      </c>
      <c r="AT93" s="8">
        <v>31.7</v>
      </c>
      <c r="AU93" s="8">
        <v>31.7</v>
      </c>
      <c r="AW93" s="204">
        <v>31.7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31.7</v>
      </c>
      <c r="BD93" s="204">
        <v>31.7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31.7</v>
      </c>
      <c r="BL93" s="8">
        <f t="shared" si="53"/>
        <v>31.7</v>
      </c>
      <c r="BM93" s="8">
        <f t="shared" si="54"/>
        <v>31.7</v>
      </c>
      <c r="BN93" s="8">
        <f t="shared" si="55"/>
        <v>31.7</v>
      </c>
      <c r="BO93" s="8">
        <f t="shared" si="56"/>
        <v>31.7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'[3]19'!B96</f>
        <v>320</v>
      </c>
      <c r="C94" s="16">
        <f>'[3]19'!C96</f>
        <v>0</v>
      </c>
      <c r="D94" s="16">
        <f>'[3]19'!D96</f>
        <v>0</v>
      </c>
      <c r="E94" s="16">
        <f>'[3]19'!E96</f>
        <v>0</v>
      </c>
      <c r="F94" s="16">
        <f>'[3]19'!F96</f>
        <v>950</v>
      </c>
      <c r="G94" s="16">
        <f>'[3]19'!G96</f>
        <v>0</v>
      </c>
      <c r="H94" s="17">
        <f t="shared" si="59"/>
        <v>1270</v>
      </c>
      <c r="I94" s="15">
        <f>'[3]19'!J96</f>
        <v>315</v>
      </c>
      <c r="J94" s="16">
        <f>'[3]19'!K96</f>
        <v>0</v>
      </c>
      <c r="K94" s="16">
        <f>'[3]19'!L96</f>
        <v>0</v>
      </c>
      <c r="L94" s="16">
        <f>'[3]19'!M96</f>
        <v>0</v>
      </c>
      <c r="M94" s="16">
        <f>'[3]19'!N96</f>
        <v>0</v>
      </c>
      <c r="N94" s="16">
        <f>'[3]19'!O96</f>
        <v>0</v>
      </c>
      <c r="O94" s="17">
        <f t="shared" si="60"/>
        <v>315</v>
      </c>
      <c r="P94" s="18">
        <f>frq!C94</f>
        <v>1</v>
      </c>
      <c r="Q94" s="15">
        <f t="shared" si="33"/>
        <v>315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315</v>
      </c>
      <c r="X94" s="8">
        <f t="shared" si="36"/>
        <v>31.7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31.7</v>
      </c>
      <c r="AE94" s="8">
        <f t="shared" si="43"/>
        <v>31.7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31.7</v>
      </c>
      <c r="AL94" s="8">
        <f t="shared" si="35"/>
        <v>251.60000000000002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251.60000000000002</v>
      </c>
      <c r="AT94" s="8">
        <v>31.7</v>
      </c>
      <c r="AU94" s="8">
        <v>31.7</v>
      </c>
      <c r="AW94" s="204">
        <v>31.7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31.7</v>
      </c>
      <c r="BD94" s="204">
        <v>31.7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31.7</v>
      </c>
      <c r="BL94" s="8">
        <f t="shared" si="53"/>
        <v>31.7</v>
      </c>
      <c r="BM94" s="8">
        <f t="shared" si="54"/>
        <v>31.7</v>
      </c>
      <c r="BN94" s="8">
        <f t="shared" si="55"/>
        <v>31.7</v>
      </c>
      <c r="BO94" s="8">
        <f t="shared" si="56"/>
        <v>31.7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'[3]19'!B97</f>
        <v>320</v>
      </c>
      <c r="C95" s="16">
        <f>'[3]19'!C97</f>
        <v>0</v>
      </c>
      <c r="D95" s="16">
        <f>'[3]19'!D97</f>
        <v>0</v>
      </c>
      <c r="E95" s="16">
        <f>'[3]19'!E97</f>
        <v>0</v>
      </c>
      <c r="F95" s="16">
        <f>'[3]19'!F97</f>
        <v>950</v>
      </c>
      <c r="G95" s="16">
        <f>'[3]19'!G97</f>
        <v>0</v>
      </c>
      <c r="H95" s="17">
        <f t="shared" si="59"/>
        <v>1270</v>
      </c>
      <c r="I95" s="15">
        <f>'[3]19'!J97</f>
        <v>315</v>
      </c>
      <c r="J95" s="16">
        <f>'[3]19'!K97</f>
        <v>0</v>
      </c>
      <c r="K95" s="16">
        <f>'[3]19'!L97</f>
        <v>0</v>
      </c>
      <c r="L95" s="16">
        <f>'[3]19'!M97</f>
        <v>0</v>
      </c>
      <c r="M95" s="16">
        <f>'[3]19'!N97</f>
        <v>0</v>
      </c>
      <c r="N95" s="16">
        <f>'[3]19'!O97</f>
        <v>0</v>
      </c>
      <c r="O95" s="17">
        <f t="shared" si="60"/>
        <v>315</v>
      </c>
      <c r="P95" s="18">
        <f>frq!C95</f>
        <v>1</v>
      </c>
      <c r="Q95" s="15">
        <f t="shared" si="33"/>
        <v>315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315</v>
      </c>
      <c r="X95" s="8">
        <f t="shared" si="36"/>
        <v>31.7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31.7</v>
      </c>
      <c r="AE95" s="8">
        <f t="shared" si="43"/>
        <v>31.7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31.7</v>
      </c>
      <c r="AL95" s="8">
        <f t="shared" si="35"/>
        <v>251.60000000000002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251.60000000000002</v>
      </c>
      <c r="AT95" s="8">
        <v>31.7</v>
      </c>
      <c r="AU95" s="8">
        <v>31.7</v>
      </c>
      <c r="AW95" s="204">
        <v>31.7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31.7</v>
      </c>
      <c r="BD95" s="204">
        <v>31.7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31.7</v>
      </c>
      <c r="BL95" s="8">
        <f t="shared" si="53"/>
        <v>31.7</v>
      </c>
      <c r="BM95" s="8">
        <f t="shared" si="54"/>
        <v>31.7</v>
      </c>
      <c r="BN95" s="8">
        <f t="shared" si="55"/>
        <v>31.7</v>
      </c>
      <c r="BO95" s="8">
        <f t="shared" si="56"/>
        <v>31.7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'[3]19'!B98</f>
        <v>320</v>
      </c>
      <c r="C96" s="16">
        <f>'[3]19'!C98</f>
        <v>0</v>
      </c>
      <c r="D96" s="16">
        <f>'[3]19'!D98</f>
        <v>0</v>
      </c>
      <c r="E96" s="16">
        <f>'[3]19'!E98</f>
        <v>0</v>
      </c>
      <c r="F96" s="16">
        <f>'[3]19'!F98</f>
        <v>950</v>
      </c>
      <c r="G96" s="16">
        <f>'[3]19'!G98</f>
        <v>0</v>
      </c>
      <c r="H96" s="17">
        <f t="shared" si="59"/>
        <v>1270</v>
      </c>
      <c r="I96" s="15">
        <f>'[3]19'!J98</f>
        <v>315</v>
      </c>
      <c r="J96" s="16">
        <f>'[3]19'!K98</f>
        <v>0</v>
      </c>
      <c r="K96" s="16">
        <f>'[3]19'!L98</f>
        <v>0</v>
      </c>
      <c r="L96" s="16">
        <f>'[3]19'!M98</f>
        <v>0</v>
      </c>
      <c r="M96" s="16">
        <f>'[3]19'!N98</f>
        <v>0</v>
      </c>
      <c r="N96" s="16">
        <f>'[3]19'!O98</f>
        <v>0</v>
      </c>
      <c r="O96" s="17">
        <f t="shared" si="60"/>
        <v>315</v>
      </c>
      <c r="P96" s="18">
        <f>frq!C96</f>
        <v>1</v>
      </c>
      <c r="Q96" s="15">
        <f t="shared" si="33"/>
        <v>315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315</v>
      </c>
      <c r="X96" s="8">
        <f t="shared" si="36"/>
        <v>31.7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31.7</v>
      </c>
      <c r="AE96" s="8">
        <f t="shared" si="43"/>
        <v>31.7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31.7</v>
      </c>
      <c r="AL96" s="8">
        <f t="shared" si="35"/>
        <v>251.60000000000002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251.60000000000002</v>
      </c>
      <c r="AT96" s="8">
        <v>31.7</v>
      </c>
      <c r="AU96" s="8">
        <v>31.7</v>
      </c>
      <c r="AW96" s="204">
        <v>31.7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31.7</v>
      </c>
      <c r="BD96" s="204">
        <v>31.7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31.7</v>
      </c>
      <c r="BL96" s="8">
        <f t="shared" si="53"/>
        <v>31.7</v>
      </c>
      <c r="BM96" s="8">
        <f t="shared" si="54"/>
        <v>31.7</v>
      </c>
      <c r="BN96" s="8">
        <f t="shared" si="55"/>
        <v>31.7</v>
      </c>
      <c r="BO96" s="8">
        <f t="shared" si="56"/>
        <v>31.7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'[3]19'!B99</f>
        <v>320</v>
      </c>
      <c r="C97" s="16">
        <f>'[3]19'!C99</f>
        <v>0</v>
      </c>
      <c r="D97" s="16">
        <f>'[3]19'!D99</f>
        <v>0</v>
      </c>
      <c r="E97" s="16">
        <f>'[3]19'!E99</f>
        <v>0</v>
      </c>
      <c r="F97" s="16">
        <f>'[3]19'!F99</f>
        <v>950</v>
      </c>
      <c r="G97" s="16">
        <f>'[3]19'!G99</f>
        <v>0</v>
      </c>
      <c r="H97" s="17">
        <f t="shared" si="59"/>
        <v>1270</v>
      </c>
      <c r="I97" s="15">
        <f>'[3]19'!J99</f>
        <v>315</v>
      </c>
      <c r="J97" s="16">
        <f>'[3]19'!K99</f>
        <v>0</v>
      </c>
      <c r="K97" s="16">
        <f>'[3]19'!L99</f>
        <v>0</v>
      </c>
      <c r="L97" s="16">
        <f>'[3]19'!M99</f>
        <v>0</v>
      </c>
      <c r="M97" s="16">
        <f>'[3]19'!N99</f>
        <v>0</v>
      </c>
      <c r="N97" s="16">
        <f>'[3]19'!O99</f>
        <v>0</v>
      </c>
      <c r="O97" s="17">
        <f t="shared" si="60"/>
        <v>315</v>
      </c>
      <c r="P97" s="18">
        <f>frq!C97</f>
        <v>1</v>
      </c>
      <c r="Q97" s="15">
        <f t="shared" si="33"/>
        <v>315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315</v>
      </c>
      <c r="X97" s="8">
        <f t="shared" si="36"/>
        <v>31.7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31.7</v>
      </c>
      <c r="AE97" s="8">
        <f t="shared" si="43"/>
        <v>31.7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31.7</v>
      </c>
      <c r="AL97" s="8">
        <f t="shared" si="35"/>
        <v>251.60000000000002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251.60000000000002</v>
      </c>
      <c r="AT97" s="8">
        <v>31.7</v>
      </c>
      <c r="AU97" s="8">
        <v>31.7</v>
      </c>
      <c r="AW97" s="204">
        <v>31.7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31.7</v>
      </c>
      <c r="BD97" s="204">
        <v>31.7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31.7</v>
      </c>
      <c r="BL97" s="8">
        <f t="shared" si="53"/>
        <v>31.7</v>
      </c>
      <c r="BM97" s="8">
        <f t="shared" si="54"/>
        <v>31.7</v>
      </c>
      <c r="BN97" s="8">
        <f t="shared" si="55"/>
        <v>31.7</v>
      </c>
      <c r="BO97" s="8">
        <f t="shared" si="56"/>
        <v>31.7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'[3]19'!B100</f>
        <v>320</v>
      </c>
      <c r="C98" s="16">
        <f>'[3]19'!C100</f>
        <v>0</v>
      </c>
      <c r="D98" s="16">
        <f>'[3]19'!D100</f>
        <v>0</v>
      </c>
      <c r="E98" s="16">
        <f>'[3]19'!E100</f>
        <v>0</v>
      </c>
      <c r="F98" s="16">
        <f>'[3]19'!F100</f>
        <v>950</v>
      </c>
      <c r="G98" s="16">
        <f>'[3]19'!G100</f>
        <v>0</v>
      </c>
      <c r="H98" s="17">
        <f t="shared" si="59"/>
        <v>1270</v>
      </c>
      <c r="I98" s="15">
        <f>'[3]19'!J100</f>
        <v>315</v>
      </c>
      <c r="J98" s="16">
        <f>'[3]19'!K100</f>
        <v>0</v>
      </c>
      <c r="K98" s="16">
        <f>'[3]19'!L100</f>
        <v>0</v>
      </c>
      <c r="L98" s="16">
        <f>'[3]19'!M100</f>
        <v>0</v>
      </c>
      <c r="M98" s="16">
        <f>'[3]19'!N100</f>
        <v>0</v>
      </c>
      <c r="N98" s="16">
        <f>'[3]19'!O100</f>
        <v>0</v>
      </c>
      <c r="O98" s="17">
        <f t="shared" si="60"/>
        <v>315</v>
      </c>
      <c r="P98" s="18">
        <f>frq!C98</f>
        <v>1</v>
      </c>
      <c r="Q98" s="15">
        <f t="shared" si="33"/>
        <v>315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315</v>
      </c>
      <c r="X98" s="8">
        <f t="shared" si="36"/>
        <v>31.7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31.7</v>
      </c>
      <c r="AE98" s="8">
        <f t="shared" si="43"/>
        <v>31.7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31.7</v>
      </c>
      <c r="AL98" s="8">
        <f t="shared" si="35"/>
        <v>251.60000000000002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251.60000000000002</v>
      </c>
      <c r="AT98" s="8">
        <v>31.7</v>
      </c>
      <c r="AU98" s="8">
        <v>31.7</v>
      </c>
      <c r="AW98" s="204">
        <v>31.7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31.7</v>
      </c>
      <c r="BD98" s="204">
        <v>31.7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31.7</v>
      </c>
      <c r="BL98" s="8">
        <f t="shared" si="53"/>
        <v>31.7</v>
      </c>
      <c r="BM98" s="8">
        <f t="shared" si="54"/>
        <v>31.7</v>
      </c>
      <c r="BN98" s="8">
        <f t="shared" si="55"/>
        <v>31.7</v>
      </c>
      <c r="BO98" s="8">
        <f t="shared" si="56"/>
        <v>31.7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7.2072899999999995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7.2072899999999995</v>
      </c>
      <c r="P99" s="15">
        <f t="shared" si="62"/>
        <v>2.4E-2</v>
      </c>
      <c r="Q99" s="15">
        <f t="shared" si="62"/>
        <v>7.2072899999999995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7.2072899999999995</v>
      </c>
      <c r="X99" s="15">
        <f t="shared" si="62"/>
        <v>0.75494999999999912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0.75494999999999912</v>
      </c>
      <c r="AE99" s="15">
        <f t="shared" si="62"/>
        <v>0.48750000000000038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0.48750000000000038</v>
      </c>
      <c r="AL99" s="15">
        <f t="shared" si="62"/>
        <v>5.9648399999999935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5.9648399999999935</v>
      </c>
      <c r="AS99" s="15">
        <f t="shared" si="62"/>
        <v>0</v>
      </c>
      <c r="AT99" s="15">
        <f t="shared" si="62"/>
        <v>0.75519999999999898</v>
      </c>
      <c r="AU99" s="15">
        <f t="shared" si="62"/>
        <v>0.50375000000000048</v>
      </c>
      <c r="AV99" s="15">
        <f t="shared" si="62"/>
        <v>0</v>
      </c>
      <c r="AW99" s="15">
        <f t="shared" si="62"/>
        <v>0.75494999999999912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0.75494999999999912</v>
      </c>
      <c r="BD99" s="15">
        <f t="shared" si="62"/>
        <v>0.48750000000000038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0.48750000000000038</v>
      </c>
      <c r="BK99" s="15"/>
      <c r="BL99" s="15">
        <f t="shared" si="63"/>
        <v>0.75519999999999898</v>
      </c>
      <c r="BM99" s="15">
        <f t="shared" si="63"/>
        <v>0.50375000000000048</v>
      </c>
      <c r="BN99" s="15">
        <f t="shared" si="63"/>
        <v>0.75494999999999912</v>
      </c>
      <c r="BO99" s="15">
        <f t="shared" si="63"/>
        <v>0.48750000000000038</v>
      </c>
      <c r="BP99" s="15">
        <f t="shared" si="63"/>
        <v>2.5000000000000001E-4</v>
      </c>
      <c r="BQ99" s="15">
        <f t="shared" si="63"/>
        <v>1.6250000000000001E-2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44823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44823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200</v>
      </c>
      <c r="C3">
        <f>PPCL!E3</f>
        <v>0</v>
      </c>
      <c r="D3">
        <f>PPCL!O3</f>
        <v>33</v>
      </c>
      <c r="E3">
        <f>PPCL!P3</f>
        <v>0</v>
      </c>
      <c r="F3">
        <f>B3+C3</f>
        <v>200</v>
      </c>
      <c r="G3">
        <f>D3+E3</f>
        <v>33</v>
      </c>
      <c r="H3" s="154"/>
      <c r="I3">
        <f>BRPL_EOD!AI3+BRPL_EOD!AJ3</f>
        <v>9.11</v>
      </c>
      <c r="J3">
        <f>BYPL_EOD!AI3+BYPL_EOD!AJ3</f>
        <v>5.18</v>
      </c>
      <c r="K3">
        <f>MES_EOD!AI3+MES_EOD!AJ3</f>
        <v>1.95</v>
      </c>
      <c r="L3">
        <f>NDMC_EOD!AI3+NDMC_EOD!AJ3</f>
        <v>9.76</v>
      </c>
      <c r="M3">
        <f>TPDDL_EOD!AI3+TPDDL_EOD!AJ3</f>
        <v>7</v>
      </c>
      <c r="N3">
        <f t="shared" ref="N3:N66" si="0">SUM(I3:M3)</f>
        <v>33</v>
      </c>
      <c r="O3" s="154">
        <f t="shared" ref="O3:O66" si="1">G3-N3</f>
        <v>0</v>
      </c>
      <c r="P3">
        <v>9.11</v>
      </c>
      <c r="Q3">
        <v>5.18</v>
      </c>
      <c r="R3">
        <v>1.95</v>
      </c>
      <c r="S3">
        <v>9.76</v>
      </c>
      <c r="T3">
        <v>7</v>
      </c>
      <c r="U3" s="156">
        <f t="shared" ref="U3:U66" si="2">SUM(P3:T3)</f>
        <v>33</v>
      </c>
      <c r="V3" s="154">
        <f t="shared" ref="V3:V66" si="3">G3-U3</f>
        <v>0</v>
      </c>
    </row>
    <row r="4" spans="1:22">
      <c r="A4" t="s">
        <v>46</v>
      </c>
      <c r="B4">
        <f>PPCL!D4</f>
        <v>200</v>
      </c>
      <c r="C4">
        <f>PPCL!E4</f>
        <v>0</v>
      </c>
      <c r="D4">
        <f>PPCL!O4</f>
        <v>33</v>
      </c>
      <c r="E4">
        <f>PPCL!P4</f>
        <v>0</v>
      </c>
      <c r="F4">
        <f t="shared" ref="F4:F67" si="4">B4+C4</f>
        <v>200</v>
      </c>
      <c r="G4">
        <f t="shared" ref="G4:G67" si="5">D4+E4</f>
        <v>33</v>
      </c>
      <c r="H4" s="154"/>
      <c r="I4">
        <f>BRPL_EOD!AI4+BRPL_EOD!AJ4</f>
        <v>9.11</v>
      </c>
      <c r="J4">
        <f>BYPL_EOD!AI4+BYPL_EOD!AJ4</f>
        <v>5.18</v>
      </c>
      <c r="K4">
        <f>MES_EOD!AI4+MES_EOD!AJ4</f>
        <v>1.95</v>
      </c>
      <c r="L4">
        <f>NDMC_EOD!AI4+NDMC_EOD!AJ4</f>
        <v>9.76</v>
      </c>
      <c r="M4">
        <f>TPDDL_EOD!AI4+TPDDL_EOD!AJ4</f>
        <v>7</v>
      </c>
      <c r="N4">
        <f t="shared" si="0"/>
        <v>33</v>
      </c>
      <c r="O4" s="154">
        <f t="shared" si="1"/>
        <v>0</v>
      </c>
      <c r="P4">
        <v>9.11</v>
      </c>
      <c r="Q4">
        <v>5.18</v>
      </c>
      <c r="R4">
        <v>1.95</v>
      </c>
      <c r="S4">
        <v>9.76</v>
      </c>
      <c r="T4">
        <v>7</v>
      </c>
      <c r="U4" s="156">
        <f t="shared" si="2"/>
        <v>33</v>
      </c>
      <c r="V4" s="154">
        <f t="shared" si="3"/>
        <v>0</v>
      </c>
    </row>
    <row r="5" spans="1:22">
      <c r="A5" t="s">
        <v>47</v>
      </c>
      <c r="B5">
        <f>PPCL!D5</f>
        <v>200</v>
      </c>
      <c r="C5">
        <f>PPCL!E5</f>
        <v>0</v>
      </c>
      <c r="D5">
        <f>PPCL!O5</f>
        <v>33</v>
      </c>
      <c r="E5">
        <f>PPCL!P5</f>
        <v>0</v>
      </c>
      <c r="F5">
        <f t="shared" si="4"/>
        <v>200</v>
      </c>
      <c r="G5">
        <f t="shared" si="5"/>
        <v>33</v>
      </c>
      <c r="H5" s="154"/>
      <c r="I5">
        <f>BRPL_EOD!AI5+BRPL_EOD!AJ5</f>
        <v>9.11</v>
      </c>
      <c r="J5">
        <f>BYPL_EOD!AI5+BYPL_EOD!AJ5</f>
        <v>5.18</v>
      </c>
      <c r="K5">
        <f>MES_EOD!AI5+MES_EOD!AJ5</f>
        <v>1.95</v>
      </c>
      <c r="L5">
        <f>NDMC_EOD!AI5+NDMC_EOD!AJ5</f>
        <v>9.76</v>
      </c>
      <c r="M5">
        <f>TPDDL_EOD!AI5+TPDDL_EOD!AJ5</f>
        <v>7</v>
      </c>
      <c r="N5">
        <f t="shared" si="0"/>
        <v>33</v>
      </c>
      <c r="O5" s="154">
        <f t="shared" si="1"/>
        <v>0</v>
      </c>
      <c r="P5">
        <v>9.11</v>
      </c>
      <c r="Q5">
        <v>5.18</v>
      </c>
      <c r="R5">
        <v>1.95</v>
      </c>
      <c r="S5">
        <v>9.76</v>
      </c>
      <c r="T5">
        <v>7</v>
      </c>
      <c r="U5" s="156">
        <f t="shared" si="2"/>
        <v>33</v>
      </c>
      <c r="V5" s="154">
        <f t="shared" si="3"/>
        <v>0</v>
      </c>
    </row>
    <row r="6" spans="1:22">
      <c r="A6" t="s">
        <v>48</v>
      </c>
      <c r="B6">
        <f>PPCL!D6</f>
        <v>200</v>
      </c>
      <c r="C6">
        <f>PPCL!E6</f>
        <v>0</v>
      </c>
      <c r="D6">
        <f>PPCL!O6</f>
        <v>33</v>
      </c>
      <c r="E6">
        <f>PPCL!P6</f>
        <v>0</v>
      </c>
      <c r="F6">
        <f t="shared" si="4"/>
        <v>200</v>
      </c>
      <c r="G6">
        <f t="shared" si="5"/>
        <v>33</v>
      </c>
      <c r="H6" s="154"/>
      <c r="I6">
        <f>BRPL_EOD!AI6+BRPL_EOD!AJ6</f>
        <v>9.11</v>
      </c>
      <c r="J6">
        <f>BYPL_EOD!AI6+BYPL_EOD!AJ6</f>
        <v>5.18</v>
      </c>
      <c r="K6">
        <f>MES_EOD!AI6+MES_EOD!AJ6</f>
        <v>1.95</v>
      </c>
      <c r="L6">
        <f>NDMC_EOD!AI6+NDMC_EOD!AJ6</f>
        <v>9.76</v>
      </c>
      <c r="M6">
        <f>TPDDL_EOD!AI6+TPDDL_EOD!AJ6</f>
        <v>7</v>
      </c>
      <c r="N6">
        <f t="shared" si="0"/>
        <v>33</v>
      </c>
      <c r="O6" s="154">
        <f t="shared" si="1"/>
        <v>0</v>
      </c>
      <c r="P6">
        <v>9.11</v>
      </c>
      <c r="Q6">
        <v>5.18</v>
      </c>
      <c r="R6">
        <v>1.95</v>
      </c>
      <c r="S6">
        <v>9.76</v>
      </c>
      <c r="T6">
        <v>7</v>
      </c>
      <c r="U6" s="156">
        <f t="shared" si="2"/>
        <v>33</v>
      </c>
      <c r="V6" s="154">
        <f t="shared" si="3"/>
        <v>0</v>
      </c>
    </row>
    <row r="7" spans="1:22">
      <c r="A7" t="s">
        <v>49</v>
      </c>
      <c r="B7">
        <f>PPCL!D7</f>
        <v>200</v>
      </c>
      <c r="C7">
        <f>PPCL!E7</f>
        <v>0</v>
      </c>
      <c r="D7">
        <f>PPCL!O7</f>
        <v>33</v>
      </c>
      <c r="E7">
        <f>PPCL!P7</f>
        <v>0</v>
      </c>
      <c r="F7">
        <f t="shared" si="4"/>
        <v>200</v>
      </c>
      <c r="G7">
        <f t="shared" si="5"/>
        <v>33</v>
      </c>
      <c r="H7" s="154"/>
      <c r="I7">
        <f>BRPL_EOD!AI7+BRPL_EOD!AJ7</f>
        <v>9.09</v>
      </c>
      <c r="J7">
        <f>BYPL_EOD!AI7+BYPL_EOD!AJ7</f>
        <v>5.17</v>
      </c>
      <c r="K7">
        <f>MES_EOD!AI7+MES_EOD!AJ7</f>
        <v>2</v>
      </c>
      <c r="L7">
        <f>NDMC_EOD!AI7+NDMC_EOD!AJ7</f>
        <v>9.74</v>
      </c>
      <c r="M7">
        <f>TPDDL_EOD!AI7+TPDDL_EOD!AJ7</f>
        <v>7</v>
      </c>
      <c r="N7">
        <f t="shared" si="0"/>
        <v>33</v>
      </c>
      <c r="O7" s="154">
        <f t="shared" si="1"/>
        <v>0</v>
      </c>
      <c r="P7">
        <v>9.09</v>
      </c>
      <c r="Q7">
        <v>5.17</v>
      </c>
      <c r="R7">
        <v>2</v>
      </c>
      <c r="S7">
        <v>9.74</v>
      </c>
      <c r="T7">
        <v>7</v>
      </c>
      <c r="U7" s="156">
        <f t="shared" si="2"/>
        <v>33</v>
      </c>
      <c r="V7" s="154">
        <f t="shared" si="3"/>
        <v>0</v>
      </c>
    </row>
    <row r="8" spans="1:22">
      <c r="A8" t="s">
        <v>50</v>
      </c>
      <c r="B8">
        <f>PPCL!D8</f>
        <v>200</v>
      </c>
      <c r="C8">
        <f>PPCL!E8</f>
        <v>0</v>
      </c>
      <c r="D8">
        <f>PPCL!O8</f>
        <v>33</v>
      </c>
      <c r="E8">
        <f>PPCL!P8</f>
        <v>0</v>
      </c>
      <c r="F8">
        <f t="shared" si="4"/>
        <v>200</v>
      </c>
      <c r="G8">
        <f t="shared" si="5"/>
        <v>33</v>
      </c>
      <c r="H8" s="154"/>
      <c r="I8">
        <f>BRPL_EOD!AI8+BRPL_EOD!AJ8</f>
        <v>9.11</v>
      </c>
      <c r="J8">
        <f>BYPL_EOD!AI8+BYPL_EOD!AJ8</f>
        <v>5.18</v>
      </c>
      <c r="K8">
        <f>MES_EOD!AI8+MES_EOD!AJ8</f>
        <v>1.95</v>
      </c>
      <c r="L8">
        <f>NDMC_EOD!AI8+NDMC_EOD!AJ8</f>
        <v>9.76</v>
      </c>
      <c r="M8">
        <f>TPDDL_EOD!AI8+TPDDL_EOD!AJ8</f>
        <v>7</v>
      </c>
      <c r="N8">
        <f t="shared" si="0"/>
        <v>33</v>
      </c>
      <c r="O8" s="154">
        <f t="shared" si="1"/>
        <v>0</v>
      </c>
      <c r="P8">
        <v>9.11</v>
      </c>
      <c r="Q8">
        <v>5.18</v>
      </c>
      <c r="R8">
        <v>1.95</v>
      </c>
      <c r="S8">
        <v>9.76</v>
      </c>
      <c r="T8">
        <v>7</v>
      </c>
      <c r="U8" s="156">
        <f t="shared" si="2"/>
        <v>33</v>
      </c>
      <c r="V8" s="154">
        <f t="shared" si="3"/>
        <v>0</v>
      </c>
    </row>
    <row r="9" spans="1:22">
      <c r="A9" t="s">
        <v>51</v>
      </c>
      <c r="B9">
        <f>PPCL!D9</f>
        <v>200</v>
      </c>
      <c r="C9">
        <f>PPCL!E9</f>
        <v>0</v>
      </c>
      <c r="D9">
        <f>PPCL!O9</f>
        <v>33</v>
      </c>
      <c r="E9">
        <f>PPCL!P9</f>
        <v>0</v>
      </c>
      <c r="F9">
        <f t="shared" si="4"/>
        <v>200</v>
      </c>
      <c r="G9">
        <f t="shared" si="5"/>
        <v>33</v>
      </c>
      <c r="H9" s="154"/>
      <c r="I9">
        <f>BRPL_EOD!AI9+BRPL_EOD!AJ9</f>
        <v>9.11</v>
      </c>
      <c r="J9">
        <f>BYPL_EOD!AI9+BYPL_EOD!AJ9</f>
        <v>5.18</v>
      </c>
      <c r="K9">
        <f>MES_EOD!AI9+MES_EOD!AJ9</f>
        <v>1.95</v>
      </c>
      <c r="L9">
        <f>NDMC_EOD!AI9+NDMC_EOD!AJ9</f>
        <v>9.76</v>
      </c>
      <c r="M9">
        <f>TPDDL_EOD!AI9+TPDDL_EOD!AJ9</f>
        <v>7</v>
      </c>
      <c r="N9">
        <f t="shared" si="0"/>
        <v>33</v>
      </c>
      <c r="O9" s="154">
        <f t="shared" si="1"/>
        <v>0</v>
      </c>
      <c r="P9">
        <v>9.11</v>
      </c>
      <c r="Q9">
        <v>5.18</v>
      </c>
      <c r="R9">
        <v>1.95</v>
      </c>
      <c r="S9">
        <v>9.76</v>
      </c>
      <c r="T9">
        <v>7</v>
      </c>
      <c r="U9" s="156">
        <f t="shared" si="2"/>
        <v>33</v>
      </c>
      <c r="V9" s="154">
        <f t="shared" si="3"/>
        <v>0</v>
      </c>
    </row>
    <row r="10" spans="1:22">
      <c r="A10" t="s">
        <v>52</v>
      </c>
      <c r="B10">
        <f>PPCL!D10</f>
        <v>200</v>
      </c>
      <c r="C10">
        <f>PPCL!E10</f>
        <v>0</v>
      </c>
      <c r="D10">
        <f>PPCL!O10</f>
        <v>33</v>
      </c>
      <c r="E10">
        <f>PPCL!P10</f>
        <v>0</v>
      </c>
      <c r="F10">
        <f t="shared" si="4"/>
        <v>200</v>
      </c>
      <c r="G10">
        <f t="shared" si="5"/>
        <v>33</v>
      </c>
      <c r="H10" s="154"/>
      <c r="I10">
        <f>BRPL_EOD!AI10+BRPL_EOD!AJ10</f>
        <v>9.11</v>
      </c>
      <c r="J10">
        <f>BYPL_EOD!AI10+BYPL_EOD!AJ10</f>
        <v>5.18</v>
      </c>
      <c r="K10">
        <f>MES_EOD!AI10+MES_EOD!AJ10</f>
        <v>1.95</v>
      </c>
      <c r="L10">
        <f>NDMC_EOD!AI10+NDMC_EOD!AJ10</f>
        <v>9.76</v>
      </c>
      <c r="M10">
        <f>TPDDL_EOD!AI10+TPDDL_EOD!AJ10</f>
        <v>7</v>
      </c>
      <c r="N10">
        <f t="shared" si="0"/>
        <v>33</v>
      </c>
      <c r="O10" s="154">
        <f t="shared" si="1"/>
        <v>0</v>
      </c>
      <c r="P10">
        <v>9.11</v>
      </c>
      <c r="Q10">
        <v>5.18</v>
      </c>
      <c r="R10">
        <v>1.95</v>
      </c>
      <c r="S10">
        <v>9.76</v>
      </c>
      <c r="T10">
        <v>7</v>
      </c>
      <c r="U10" s="156">
        <f t="shared" si="2"/>
        <v>33</v>
      </c>
      <c r="V10" s="154">
        <f t="shared" si="3"/>
        <v>0</v>
      </c>
    </row>
    <row r="11" spans="1:22">
      <c r="A11" t="s">
        <v>53</v>
      </c>
      <c r="B11">
        <f>PPCL!D11</f>
        <v>200</v>
      </c>
      <c r="C11">
        <f>PPCL!E11</f>
        <v>0</v>
      </c>
      <c r="D11">
        <f>PPCL!O11</f>
        <v>33</v>
      </c>
      <c r="E11">
        <f>PPCL!P11</f>
        <v>0</v>
      </c>
      <c r="F11">
        <f t="shared" si="4"/>
        <v>200</v>
      </c>
      <c r="G11">
        <f t="shared" si="5"/>
        <v>33</v>
      </c>
      <c r="H11" s="154"/>
      <c r="I11">
        <f>BRPL_EOD!AI11+BRPL_EOD!AJ11</f>
        <v>9.11</v>
      </c>
      <c r="J11">
        <f>BYPL_EOD!AI11+BYPL_EOD!AJ11</f>
        <v>5.18</v>
      </c>
      <c r="K11">
        <f>MES_EOD!AI11+MES_EOD!AJ11</f>
        <v>1.95</v>
      </c>
      <c r="L11">
        <f>NDMC_EOD!AI11+NDMC_EOD!AJ11</f>
        <v>9.76</v>
      </c>
      <c r="M11">
        <f>TPDDL_EOD!AI11+TPDDL_EOD!AJ11</f>
        <v>7</v>
      </c>
      <c r="N11">
        <f t="shared" si="0"/>
        <v>33</v>
      </c>
      <c r="O11" s="154">
        <f t="shared" si="1"/>
        <v>0</v>
      </c>
      <c r="P11">
        <v>9.11</v>
      </c>
      <c r="Q11">
        <v>5.18</v>
      </c>
      <c r="R11">
        <v>1.95</v>
      </c>
      <c r="S11">
        <v>9.76</v>
      </c>
      <c r="T11">
        <v>7</v>
      </c>
      <c r="U11" s="156">
        <f t="shared" si="2"/>
        <v>33</v>
      </c>
      <c r="V11" s="154">
        <f t="shared" si="3"/>
        <v>0</v>
      </c>
    </row>
    <row r="12" spans="1:22">
      <c r="A12" t="s">
        <v>54</v>
      </c>
      <c r="B12">
        <f>PPCL!D12</f>
        <v>200</v>
      </c>
      <c r="C12">
        <f>PPCL!E12</f>
        <v>0</v>
      </c>
      <c r="D12">
        <f>PPCL!O12</f>
        <v>33</v>
      </c>
      <c r="E12">
        <f>PPCL!P12</f>
        <v>0</v>
      </c>
      <c r="F12">
        <f t="shared" si="4"/>
        <v>200</v>
      </c>
      <c r="G12">
        <f t="shared" si="5"/>
        <v>33</v>
      </c>
      <c r="H12" s="154"/>
      <c r="I12">
        <f>BRPL_EOD!AI12+BRPL_EOD!AJ12</f>
        <v>9.11</v>
      </c>
      <c r="J12">
        <f>BYPL_EOD!AI12+BYPL_EOD!AJ12</f>
        <v>5.18</v>
      </c>
      <c r="K12">
        <f>MES_EOD!AI12+MES_EOD!AJ12</f>
        <v>1.95</v>
      </c>
      <c r="L12">
        <f>NDMC_EOD!AI12+NDMC_EOD!AJ12</f>
        <v>9.76</v>
      </c>
      <c r="M12">
        <f>TPDDL_EOD!AI12+TPDDL_EOD!AJ12</f>
        <v>7</v>
      </c>
      <c r="N12">
        <f t="shared" si="0"/>
        <v>33</v>
      </c>
      <c r="O12" s="154">
        <f t="shared" si="1"/>
        <v>0</v>
      </c>
      <c r="P12">
        <v>9.11</v>
      </c>
      <c r="Q12">
        <v>5.18</v>
      </c>
      <c r="R12">
        <v>1.95</v>
      </c>
      <c r="S12">
        <v>9.76</v>
      </c>
      <c r="T12">
        <v>7</v>
      </c>
      <c r="U12" s="156">
        <f t="shared" si="2"/>
        <v>33</v>
      </c>
      <c r="V12" s="154">
        <f t="shared" si="3"/>
        <v>0</v>
      </c>
    </row>
    <row r="13" spans="1:22">
      <c r="A13" t="s">
        <v>55</v>
      </c>
      <c r="B13">
        <f>PPCL!D13</f>
        <v>200</v>
      </c>
      <c r="C13">
        <f>PPCL!E13</f>
        <v>0</v>
      </c>
      <c r="D13">
        <f>PPCL!O13</f>
        <v>33</v>
      </c>
      <c r="E13">
        <f>PPCL!P13</f>
        <v>0</v>
      </c>
      <c r="F13">
        <f t="shared" si="4"/>
        <v>200</v>
      </c>
      <c r="G13">
        <f t="shared" si="5"/>
        <v>33</v>
      </c>
      <c r="H13" s="154"/>
      <c r="I13">
        <f>BRPL_EOD!AI13+BRPL_EOD!AJ13</f>
        <v>9.09</v>
      </c>
      <c r="J13">
        <f>BYPL_EOD!AI13+BYPL_EOD!AJ13</f>
        <v>5.17</v>
      </c>
      <c r="K13">
        <f>MES_EOD!AI13+MES_EOD!AJ13</f>
        <v>2</v>
      </c>
      <c r="L13">
        <f>NDMC_EOD!AI13+NDMC_EOD!AJ13</f>
        <v>9.74</v>
      </c>
      <c r="M13">
        <f>TPDDL_EOD!AI13+TPDDL_EOD!AJ13</f>
        <v>7</v>
      </c>
      <c r="N13">
        <f t="shared" si="0"/>
        <v>33</v>
      </c>
      <c r="O13" s="154">
        <f t="shared" si="1"/>
        <v>0</v>
      </c>
      <c r="P13">
        <v>9.09</v>
      </c>
      <c r="Q13">
        <v>5.17</v>
      </c>
      <c r="R13">
        <v>2</v>
      </c>
      <c r="S13">
        <v>9.74</v>
      </c>
      <c r="T13">
        <v>7</v>
      </c>
      <c r="U13" s="156">
        <f t="shared" si="2"/>
        <v>33</v>
      </c>
      <c r="V13" s="154">
        <f t="shared" si="3"/>
        <v>0</v>
      </c>
    </row>
    <row r="14" spans="1:22">
      <c r="A14" t="s">
        <v>56</v>
      </c>
      <c r="B14">
        <f>PPCL!D14</f>
        <v>200</v>
      </c>
      <c r="C14">
        <f>PPCL!E14</f>
        <v>0</v>
      </c>
      <c r="D14">
        <f>PPCL!O14</f>
        <v>33</v>
      </c>
      <c r="E14">
        <f>PPCL!P14</f>
        <v>0</v>
      </c>
      <c r="F14">
        <f t="shared" si="4"/>
        <v>200</v>
      </c>
      <c r="G14">
        <f t="shared" si="5"/>
        <v>33</v>
      </c>
      <c r="H14" s="154"/>
      <c r="I14">
        <f>BRPL_EOD!AI14+BRPL_EOD!AJ14</f>
        <v>9.11</v>
      </c>
      <c r="J14">
        <f>BYPL_EOD!AI14+BYPL_EOD!AJ14</f>
        <v>5.18</v>
      </c>
      <c r="K14">
        <f>MES_EOD!AI14+MES_EOD!AJ14</f>
        <v>1.95</v>
      </c>
      <c r="L14">
        <f>NDMC_EOD!AI14+NDMC_EOD!AJ14</f>
        <v>9.76</v>
      </c>
      <c r="M14">
        <f>TPDDL_EOD!AI14+TPDDL_EOD!AJ14</f>
        <v>7</v>
      </c>
      <c r="N14">
        <f t="shared" si="0"/>
        <v>33</v>
      </c>
      <c r="O14" s="154">
        <f t="shared" si="1"/>
        <v>0</v>
      </c>
      <c r="P14">
        <v>9.11</v>
      </c>
      <c r="Q14">
        <v>5.18</v>
      </c>
      <c r="R14">
        <v>1.95</v>
      </c>
      <c r="S14">
        <v>9.76</v>
      </c>
      <c r="T14">
        <v>7</v>
      </c>
      <c r="U14" s="156">
        <f t="shared" si="2"/>
        <v>33</v>
      </c>
      <c r="V14" s="154">
        <f t="shared" si="3"/>
        <v>0</v>
      </c>
    </row>
    <row r="15" spans="1:22">
      <c r="A15" t="s">
        <v>57</v>
      </c>
      <c r="B15">
        <f>PPCL!D15</f>
        <v>200</v>
      </c>
      <c r="C15">
        <f>PPCL!E15</f>
        <v>0</v>
      </c>
      <c r="D15">
        <f>PPCL!O15</f>
        <v>34</v>
      </c>
      <c r="E15">
        <f>PPCL!P15</f>
        <v>0</v>
      </c>
      <c r="F15">
        <f t="shared" si="4"/>
        <v>200</v>
      </c>
      <c r="G15">
        <f t="shared" si="5"/>
        <v>34</v>
      </c>
      <c r="H15" s="154"/>
      <c r="I15">
        <f>BRPL_EOD!AI15+BRPL_EOD!AJ15</f>
        <v>9.4600000000000009</v>
      </c>
      <c r="J15">
        <f>BYPL_EOD!AI15+BYPL_EOD!AJ15</f>
        <v>5.38</v>
      </c>
      <c r="K15">
        <f>MES_EOD!AI15+MES_EOD!AJ15</f>
        <v>2.0299999999999998</v>
      </c>
      <c r="L15">
        <f>NDMC_EOD!AI15+NDMC_EOD!AJ15</f>
        <v>10.14</v>
      </c>
      <c r="M15">
        <f>TPDDL_EOD!AI15+TPDDL_EOD!AJ15</f>
        <v>7</v>
      </c>
      <c r="N15">
        <f t="shared" si="0"/>
        <v>34.010000000000005</v>
      </c>
      <c r="O15" s="154">
        <f t="shared" si="1"/>
        <v>-1.0000000000005116E-2</v>
      </c>
      <c r="P15">
        <v>9.4572184651573057</v>
      </c>
      <c r="Q15">
        <v>5.3784181123199053</v>
      </c>
      <c r="R15">
        <v>2.0294031167303728</v>
      </c>
      <c r="S15">
        <v>10.137018523963539</v>
      </c>
      <c r="T15">
        <v>6.9979417818288727</v>
      </c>
      <c r="U15" s="156">
        <f t="shared" si="2"/>
        <v>33.999999999999993</v>
      </c>
      <c r="V15" s="154">
        <f t="shared" si="3"/>
        <v>0</v>
      </c>
    </row>
    <row r="16" spans="1:22">
      <c r="A16" t="s">
        <v>58</v>
      </c>
      <c r="B16">
        <f>PPCL!D16</f>
        <v>200</v>
      </c>
      <c r="C16">
        <f>PPCL!E16</f>
        <v>0</v>
      </c>
      <c r="D16">
        <f>PPCL!O16</f>
        <v>34</v>
      </c>
      <c r="E16">
        <f>PPCL!P16</f>
        <v>0</v>
      </c>
      <c r="F16">
        <f t="shared" si="4"/>
        <v>200</v>
      </c>
      <c r="G16">
        <f t="shared" si="5"/>
        <v>34</v>
      </c>
      <c r="H16" s="154"/>
      <c r="I16">
        <f>BRPL_EOD!AI16+BRPL_EOD!AJ16</f>
        <v>9.4600000000000009</v>
      </c>
      <c r="J16">
        <f>BYPL_EOD!AI16+BYPL_EOD!AJ16</f>
        <v>5.38</v>
      </c>
      <c r="K16">
        <f>MES_EOD!AI16+MES_EOD!AJ16</f>
        <v>2.0299999999999998</v>
      </c>
      <c r="L16">
        <f>NDMC_EOD!AI16+NDMC_EOD!AJ16</f>
        <v>10.14</v>
      </c>
      <c r="M16">
        <f>TPDDL_EOD!AI16+TPDDL_EOD!AJ16</f>
        <v>7</v>
      </c>
      <c r="N16">
        <f t="shared" si="0"/>
        <v>34.010000000000005</v>
      </c>
      <c r="O16" s="154">
        <f t="shared" si="1"/>
        <v>-1.0000000000005116E-2</v>
      </c>
      <c r="P16">
        <v>9.4572184651573057</v>
      </c>
      <c r="Q16">
        <v>5.3784181123199053</v>
      </c>
      <c r="R16">
        <v>2.0294031167303728</v>
      </c>
      <c r="S16">
        <v>10.137018523963539</v>
      </c>
      <c r="T16">
        <v>6.9979417818288727</v>
      </c>
      <c r="U16" s="156">
        <f t="shared" si="2"/>
        <v>33.999999999999993</v>
      </c>
      <c r="V16" s="154">
        <f t="shared" si="3"/>
        <v>0</v>
      </c>
    </row>
    <row r="17" spans="1:22">
      <c r="A17" t="s">
        <v>59</v>
      </c>
      <c r="B17">
        <f>PPCL!D17</f>
        <v>200</v>
      </c>
      <c r="C17">
        <f>PPCL!E17</f>
        <v>0</v>
      </c>
      <c r="D17">
        <f>PPCL!O17</f>
        <v>34</v>
      </c>
      <c r="E17">
        <f>PPCL!P17</f>
        <v>0</v>
      </c>
      <c r="F17">
        <f t="shared" si="4"/>
        <v>200</v>
      </c>
      <c r="G17">
        <f t="shared" si="5"/>
        <v>34</v>
      </c>
      <c r="H17" s="154"/>
      <c r="I17">
        <f>BRPL_EOD!AI17+BRPL_EOD!AJ17</f>
        <v>9.4600000000000009</v>
      </c>
      <c r="J17">
        <f>BYPL_EOD!AI17+BYPL_EOD!AJ17</f>
        <v>5.38</v>
      </c>
      <c r="K17">
        <f>MES_EOD!AI17+MES_EOD!AJ17</f>
        <v>2.0299999999999998</v>
      </c>
      <c r="L17">
        <f>NDMC_EOD!AI17+NDMC_EOD!AJ17</f>
        <v>10.14</v>
      </c>
      <c r="M17">
        <f>TPDDL_EOD!AI17+TPDDL_EOD!AJ17</f>
        <v>7</v>
      </c>
      <c r="N17">
        <f t="shared" si="0"/>
        <v>34.010000000000005</v>
      </c>
      <c r="O17" s="154">
        <f t="shared" si="1"/>
        <v>-1.0000000000005116E-2</v>
      </c>
      <c r="P17">
        <v>9.4572184651573057</v>
      </c>
      <c r="Q17">
        <v>5.3784181123199053</v>
      </c>
      <c r="R17">
        <v>2.0294031167303728</v>
      </c>
      <c r="S17">
        <v>10.137018523963539</v>
      </c>
      <c r="T17">
        <v>6.9979417818288727</v>
      </c>
      <c r="U17" s="156">
        <f t="shared" si="2"/>
        <v>33.999999999999993</v>
      </c>
      <c r="V17" s="154">
        <f t="shared" si="3"/>
        <v>0</v>
      </c>
    </row>
    <row r="18" spans="1:22">
      <c r="A18" t="s">
        <v>60</v>
      </c>
      <c r="B18">
        <f>PPCL!D18</f>
        <v>200</v>
      </c>
      <c r="C18">
        <f>PPCL!E18</f>
        <v>0</v>
      </c>
      <c r="D18">
        <f>PPCL!O18</f>
        <v>34</v>
      </c>
      <c r="E18">
        <f>PPCL!P18</f>
        <v>0</v>
      </c>
      <c r="F18">
        <f t="shared" si="4"/>
        <v>200</v>
      </c>
      <c r="G18">
        <f t="shared" si="5"/>
        <v>34</v>
      </c>
      <c r="H18" s="154"/>
      <c r="I18">
        <f>BRPL_EOD!AI18+BRPL_EOD!AJ18</f>
        <v>9.4600000000000009</v>
      </c>
      <c r="J18">
        <f>BYPL_EOD!AI18+BYPL_EOD!AJ18</f>
        <v>5.38</v>
      </c>
      <c r="K18">
        <f>MES_EOD!AI18+MES_EOD!AJ18</f>
        <v>2.0299999999999998</v>
      </c>
      <c r="L18">
        <f>NDMC_EOD!AI18+NDMC_EOD!AJ18</f>
        <v>10.14</v>
      </c>
      <c r="M18">
        <f>TPDDL_EOD!AI18+TPDDL_EOD!AJ18</f>
        <v>7</v>
      </c>
      <c r="N18">
        <f t="shared" si="0"/>
        <v>34.010000000000005</v>
      </c>
      <c r="O18" s="154">
        <f t="shared" si="1"/>
        <v>-1.0000000000005116E-2</v>
      </c>
      <c r="P18">
        <v>9.4572184651573057</v>
      </c>
      <c r="Q18">
        <v>5.3784181123199053</v>
      </c>
      <c r="R18">
        <v>2.0294031167303728</v>
      </c>
      <c r="S18">
        <v>10.137018523963539</v>
      </c>
      <c r="T18">
        <v>6.9979417818288727</v>
      </c>
      <c r="U18" s="156">
        <f t="shared" si="2"/>
        <v>33.999999999999993</v>
      </c>
      <c r="V18" s="154">
        <f t="shared" si="3"/>
        <v>0</v>
      </c>
    </row>
    <row r="19" spans="1:22">
      <c r="A19" t="s">
        <v>61</v>
      </c>
      <c r="B19">
        <f>PPCL!D19</f>
        <v>200</v>
      </c>
      <c r="C19">
        <f>PPCL!E19</f>
        <v>0</v>
      </c>
      <c r="D19">
        <f>PPCL!O19</f>
        <v>34</v>
      </c>
      <c r="E19">
        <f>PPCL!P19</f>
        <v>0</v>
      </c>
      <c r="F19">
        <f t="shared" si="4"/>
        <v>200</v>
      </c>
      <c r="G19">
        <f t="shared" si="5"/>
        <v>34</v>
      </c>
      <c r="H19" s="154"/>
      <c r="I19">
        <f>BRPL_EOD!AI19+BRPL_EOD!AJ19</f>
        <v>9.4600000000000009</v>
      </c>
      <c r="J19">
        <f>BYPL_EOD!AI19+BYPL_EOD!AJ19</f>
        <v>5.38</v>
      </c>
      <c r="K19">
        <f>MES_EOD!AI19+MES_EOD!AJ19</f>
        <v>2.0299999999999998</v>
      </c>
      <c r="L19">
        <f>NDMC_EOD!AI19+NDMC_EOD!AJ19</f>
        <v>10.14</v>
      </c>
      <c r="M19">
        <f>TPDDL_EOD!AI19+TPDDL_EOD!AJ19</f>
        <v>7</v>
      </c>
      <c r="N19">
        <f t="shared" si="0"/>
        <v>34.010000000000005</v>
      </c>
      <c r="O19" s="154">
        <f t="shared" si="1"/>
        <v>-1.0000000000005116E-2</v>
      </c>
      <c r="P19">
        <v>9.4572184651573057</v>
      </c>
      <c r="Q19">
        <v>5.3784181123199053</v>
      </c>
      <c r="R19">
        <v>2.0294031167303728</v>
      </c>
      <c r="S19">
        <v>10.137018523963539</v>
      </c>
      <c r="T19">
        <v>6.9979417818288727</v>
      </c>
      <c r="U19" s="156">
        <f t="shared" si="2"/>
        <v>33.999999999999993</v>
      </c>
      <c r="V19" s="154">
        <f t="shared" si="3"/>
        <v>0</v>
      </c>
    </row>
    <row r="20" spans="1:22">
      <c r="A20" t="s">
        <v>62</v>
      </c>
      <c r="B20">
        <f>PPCL!D20</f>
        <v>200</v>
      </c>
      <c r="C20">
        <f>PPCL!E20</f>
        <v>0</v>
      </c>
      <c r="D20">
        <f>PPCL!O20</f>
        <v>34</v>
      </c>
      <c r="E20">
        <f>PPCL!P20</f>
        <v>0</v>
      </c>
      <c r="F20">
        <f t="shared" si="4"/>
        <v>200</v>
      </c>
      <c r="G20">
        <f t="shared" si="5"/>
        <v>34</v>
      </c>
      <c r="H20" s="154"/>
      <c r="I20">
        <f>BRPL_EOD!AI20+BRPL_EOD!AJ20</f>
        <v>9.4600000000000009</v>
      </c>
      <c r="J20">
        <f>BYPL_EOD!AI20+BYPL_EOD!AJ20</f>
        <v>5.38</v>
      </c>
      <c r="K20">
        <f>MES_EOD!AI20+MES_EOD!AJ20</f>
        <v>2.0299999999999998</v>
      </c>
      <c r="L20">
        <f>NDMC_EOD!AI20+NDMC_EOD!AJ20</f>
        <v>10.14</v>
      </c>
      <c r="M20">
        <f>TPDDL_EOD!AI20+TPDDL_EOD!AJ20</f>
        <v>7</v>
      </c>
      <c r="N20">
        <f t="shared" si="0"/>
        <v>34.010000000000005</v>
      </c>
      <c r="O20" s="154">
        <f t="shared" si="1"/>
        <v>-1.0000000000005116E-2</v>
      </c>
      <c r="P20">
        <v>9.4572184651573057</v>
      </c>
      <c r="Q20">
        <v>5.3784181123199053</v>
      </c>
      <c r="R20">
        <v>2.0294031167303728</v>
      </c>
      <c r="S20">
        <v>10.137018523963539</v>
      </c>
      <c r="T20">
        <v>6.9979417818288727</v>
      </c>
      <c r="U20" s="156">
        <f t="shared" si="2"/>
        <v>33.999999999999993</v>
      </c>
      <c r="V20" s="154">
        <f t="shared" si="3"/>
        <v>0</v>
      </c>
    </row>
    <row r="21" spans="1:22">
      <c r="A21" t="s">
        <v>63</v>
      </c>
      <c r="B21">
        <f>PPCL!D21</f>
        <v>200</v>
      </c>
      <c r="C21">
        <f>PPCL!E21</f>
        <v>0</v>
      </c>
      <c r="D21">
        <f>PPCL!O21</f>
        <v>34</v>
      </c>
      <c r="E21">
        <f>PPCL!P21</f>
        <v>0</v>
      </c>
      <c r="F21">
        <f t="shared" si="4"/>
        <v>200</v>
      </c>
      <c r="G21">
        <f t="shared" si="5"/>
        <v>34</v>
      </c>
      <c r="H21" s="154"/>
      <c r="I21">
        <f>BRPL_EOD!AI21+BRPL_EOD!AJ21</f>
        <v>9.4600000000000009</v>
      </c>
      <c r="J21">
        <f>BYPL_EOD!AI21+BYPL_EOD!AJ21</f>
        <v>5.38</v>
      </c>
      <c r="K21">
        <f>MES_EOD!AI21+MES_EOD!AJ21</f>
        <v>2.0299999999999998</v>
      </c>
      <c r="L21">
        <f>NDMC_EOD!AI21+NDMC_EOD!AJ21</f>
        <v>10.14</v>
      </c>
      <c r="M21">
        <f>TPDDL_EOD!AI21+TPDDL_EOD!AJ21</f>
        <v>7</v>
      </c>
      <c r="N21">
        <f t="shared" si="0"/>
        <v>34.010000000000005</v>
      </c>
      <c r="O21" s="154">
        <f t="shared" si="1"/>
        <v>-1.0000000000005116E-2</v>
      </c>
      <c r="P21">
        <v>9.4572184651573057</v>
      </c>
      <c r="Q21">
        <v>5.3784181123199053</v>
      </c>
      <c r="R21">
        <v>2.0294031167303728</v>
      </c>
      <c r="S21">
        <v>10.137018523963539</v>
      </c>
      <c r="T21">
        <v>6.9979417818288727</v>
      </c>
      <c r="U21" s="156">
        <f t="shared" si="2"/>
        <v>33.999999999999993</v>
      </c>
      <c r="V21" s="154">
        <f t="shared" si="3"/>
        <v>0</v>
      </c>
    </row>
    <row r="22" spans="1:22">
      <c r="A22" t="s">
        <v>64</v>
      </c>
      <c r="B22">
        <f>PPCL!D22</f>
        <v>200</v>
      </c>
      <c r="C22">
        <f>PPCL!E22</f>
        <v>0</v>
      </c>
      <c r="D22">
        <f>PPCL!O22</f>
        <v>34</v>
      </c>
      <c r="E22">
        <f>PPCL!P22</f>
        <v>0</v>
      </c>
      <c r="F22">
        <f t="shared" si="4"/>
        <v>200</v>
      </c>
      <c r="G22">
        <f t="shared" si="5"/>
        <v>34</v>
      </c>
      <c r="H22" s="154"/>
      <c r="I22">
        <f>BRPL_EOD!AI22+BRPL_EOD!AJ22</f>
        <v>9.4600000000000009</v>
      </c>
      <c r="J22">
        <f>BYPL_EOD!AI22+BYPL_EOD!AJ22</f>
        <v>5.38</v>
      </c>
      <c r="K22">
        <f>MES_EOD!AI22+MES_EOD!AJ22</f>
        <v>2.0299999999999998</v>
      </c>
      <c r="L22">
        <f>NDMC_EOD!AI22+NDMC_EOD!AJ22</f>
        <v>10.14</v>
      </c>
      <c r="M22">
        <f>TPDDL_EOD!AI22+TPDDL_EOD!AJ22</f>
        <v>7</v>
      </c>
      <c r="N22">
        <f t="shared" si="0"/>
        <v>34.010000000000005</v>
      </c>
      <c r="O22" s="154">
        <f t="shared" si="1"/>
        <v>-1.0000000000005116E-2</v>
      </c>
      <c r="P22">
        <v>9.4572184651573057</v>
      </c>
      <c r="Q22">
        <v>5.3784181123199053</v>
      </c>
      <c r="R22">
        <v>2.0294031167303728</v>
      </c>
      <c r="S22">
        <v>10.137018523963539</v>
      </c>
      <c r="T22">
        <v>6.9979417818288727</v>
      </c>
      <c r="U22" s="156">
        <f t="shared" si="2"/>
        <v>33.999999999999993</v>
      </c>
      <c r="V22" s="154">
        <f t="shared" si="3"/>
        <v>0</v>
      </c>
    </row>
    <row r="23" spans="1:22">
      <c r="A23" t="s">
        <v>65</v>
      </c>
      <c r="B23">
        <f>PPCL!D23</f>
        <v>200</v>
      </c>
      <c r="C23">
        <f>PPCL!E23</f>
        <v>0</v>
      </c>
      <c r="D23">
        <f>PPCL!O23</f>
        <v>34</v>
      </c>
      <c r="E23">
        <f>PPCL!P23</f>
        <v>0</v>
      </c>
      <c r="F23">
        <f t="shared" si="4"/>
        <v>200</v>
      </c>
      <c r="G23">
        <f t="shared" si="5"/>
        <v>34</v>
      </c>
      <c r="H23" s="154"/>
      <c r="I23">
        <f>BRPL_EOD!AI23+BRPL_EOD!AJ23</f>
        <v>9.4600000000000009</v>
      </c>
      <c r="J23">
        <f>BYPL_EOD!AI23+BYPL_EOD!AJ23</f>
        <v>5.38</v>
      </c>
      <c r="K23">
        <f>MES_EOD!AI23+MES_EOD!AJ23</f>
        <v>2.0299999999999998</v>
      </c>
      <c r="L23">
        <f>NDMC_EOD!AI23+NDMC_EOD!AJ23</f>
        <v>10.14</v>
      </c>
      <c r="M23">
        <f>TPDDL_EOD!AI23+TPDDL_EOD!AJ23</f>
        <v>7</v>
      </c>
      <c r="N23">
        <f t="shared" si="0"/>
        <v>34.010000000000005</v>
      </c>
      <c r="O23" s="154">
        <f t="shared" si="1"/>
        <v>-1.0000000000005116E-2</v>
      </c>
      <c r="P23">
        <v>9.4572184651573057</v>
      </c>
      <c r="Q23">
        <v>5.3784181123199053</v>
      </c>
      <c r="R23">
        <v>2.0294031167303728</v>
      </c>
      <c r="S23">
        <v>10.137018523963539</v>
      </c>
      <c r="T23">
        <v>6.9979417818288727</v>
      </c>
      <c r="U23" s="156">
        <f t="shared" si="2"/>
        <v>33.999999999999993</v>
      </c>
      <c r="V23" s="154">
        <f t="shared" si="3"/>
        <v>0</v>
      </c>
    </row>
    <row r="24" spans="1:22">
      <c r="A24" t="s">
        <v>66</v>
      </c>
      <c r="B24">
        <f>PPCL!D24</f>
        <v>200</v>
      </c>
      <c r="C24">
        <f>PPCL!E24</f>
        <v>0</v>
      </c>
      <c r="D24">
        <f>PPCL!O24</f>
        <v>34</v>
      </c>
      <c r="E24">
        <f>PPCL!P24</f>
        <v>0</v>
      </c>
      <c r="F24">
        <f t="shared" si="4"/>
        <v>200</v>
      </c>
      <c r="G24">
        <f t="shared" si="5"/>
        <v>34</v>
      </c>
      <c r="H24" s="154"/>
      <c r="I24">
        <f>BRPL_EOD!AI24+BRPL_EOD!AJ24</f>
        <v>9.4600000000000009</v>
      </c>
      <c r="J24">
        <f>BYPL_EOD!AI24+BYPL_EOD!AJ24</f>
        <v>5.38</v>
      </c>
      <c r="K24">
        <f>MES_EOD!AI24+MES_EOD!AJ24</f>
        <v>2.0299999999999998</v>
      </c>
      <c r="L24">
        <f>NDMC_EOD!AI24+NDMC_EOD!AJ24</f>
        <v>10.14</v>
      </c>
      <c r="M24">
        <f>TPDDL_EOD!AI24+TPDDL_EOD!AJ24</f>
        <v>7</v>
      </c>
      <c r="N24">
        <f t="shared" si="0"/>
        <v>34.010000000000005</v>
      </c>
      <c r="O24" s="154">
        <f t="shared" si="1"/>
        <v>-1.0000000000005116E-2</v>
      </c>
      <c r="P24">
        <v>9.4572184651573057</v>
      </c>
      <c r="Q24">
        <v>5.3784181123199053</v>
      </c>
      <c r="R24">
        <v>2.0294031167303728</v>
      </c>
      <c r="S24">
        <v>10.137018523963539</v>
      </c>
      <c r="T24">
        <v>6.9979417818288727</v>
      </c>
      <c r="U24" s="156">
        <f t="shared" si="2"/>
        <v>33.999999999999993</v>
      </c>
      <c r="V24" s="154">
        <f t="shared" si="3"/>
        <v>0</v>
      </c>
    </row>
    <row r="25" spans="1:22">
      <c r="A25" t="s">
        <v>67</v>
      </c>
      <c r="B25">
        <f>PPCL!D25</f>
        <v>200</v>
      </c>
      <c r="C25">
        <f>PPCL!E25</f>
        <v>0</v>
      </c>
      <c r="D25">
        <f>PPCL!O25</f>
        <v>34</v>
      </c>
      <c r="E25">
        <f>PPCL!P25</f>
        <v>0</v>
      </c>
      <c r="F25">
        <f t="shared" si="4"/>
        <v>200</v>
      </c>
      <c r="G25">
        <f t="shared" si="5"/>
        <v>34</v>
      </c>
      <c r="H25" s="154"/>
      <c r="I25">
        <f>BRPL_EOD!AI25+BRPL_EOD!AJ25</f>
        <v>7.12</v>
      </c>
      <c r="J25">
        <f>BYPL_EOD!AI25+BYPL_EOD!AJ25</f>
        <v>19.77</v>
      </c>
      <c r="K25">
        <f>MES_EOD!AI25+MES_EOD!AJ25</f>
        <v>1.58</v>
      </c>
      <c r="L25">
        <f>NDMC_EOD!AI25+NDMC_EOD!AJ25</f>
        <v>0</v>
      </c>
      <c r="M25">
        <f>TPDDL_EOD!AI25+TPDDL_EOD!AJ25</f>
        <v>5.53</v>
      </c>
      <c r="N25">
        <f t="shared" si="0"/>
        <v>34</v>
      </c>
      <c r="O25" s="154">
        <f t="shared" si="1"/>
        <v>0</v>
      </c>
      <c r="P25">
        <v>7.12</v>
      </c>
      <c r="Q25">
        <v>19.77</v>
      </c>
      <c r="R25">
        <v>1.58</v>
      </c>
      <c r="S25">
        <v>0</v>
      </c>
      <c r="T25">
        <v>5.53</v>
      </c>
      <c r="U25" s="156">
        <f t="shared" si="2"/>
        <v>34</v>
      </c>
      <c r="V25" s="154">
        <f t="shared" si="3"/>
        <v>0</v>
      </c>
    </row>
    <row r="26" spans="1:22">
      <c r="A26" t="s">
        <v>68</v>
      </c>
      <c r="B26">
        <f>PPCL!D26</f>
        <v>200</v>
      </c>
      <c r="C26">
        <f>PPCL!E26</f>
        <v>0</v>
      </c>
      <c r="D26">
        <f>PPCL!O26</f>
        <v>34</v>
      </c>
      <c r="E26">
        <f>PPCL!P26</f>
        <v>0</v>
      </c>
      <c r="F26">
        <f t="shared" si="4"/>
        <v>200</v>
      </c>
      <c r="G26">
        <f t="shared" si="5"/>
        <v>34</v>
      </c>
      <c r="H26" s="154"/>
      <c r="I26">
        <f>BRPL_EOD!AI26+BRPL_EOD!AJ26</f>
        <v>7.46</v>
      </c>
      <c r="J26">
        <f>BYPL_EOD!AI26+BYPL_EOD!AJ26</f>
        <v>20.73</v>
      </c>
      <c r="K26">
        <f>MES_EOD!AI26+MES_EOD!AJ26</f>
        <v>0</v>
      </c>
      <c r="L26">
        <f>NDMC_EOD!AI26+NDMC_EOD!AJ26</f>
        <v>0</v>
      </c>
      <c r="M26">
        <f>TPDDL_EOD!AI26+TPDDL_EOD!AJ26</f>
        <v>5.8</v>
      </c>
      <c r="N26">
        <f t="shared" si="0"/>
        <v>33.99</v>
      </c>
      <c r="O26" s="154">
        <f t="shared" si="1"/>
        <v>9.9999999999980105E-3</v>
      </c>
      <c r="P26">
        <v>7.4621947631656367</v>
      </c>
      <c r="Q26">
        <v>20.736098852603707</v>
      </c>
      <c r="R26">
        <v>0</v>
      </c>
      <c r="S26">
        <v>0</v>
      </c>
      <c r="T26">
        <v>5.8017063842306555</v>
      </c>
      <c r="U26" s="156">
        <f t="shared" si="2"/>
        <v>34</v>
      </c>
      <c r="V26" s="154">
        <f t="shared" si="3"/>
        <v>0</v>
      </c>
    </row>
    <row r="27" spans="1:22">
      <c r="A27" t="s">
        <v>69</v>
      </c>
      <c r="B27">
        <f>PPCL!D27</f>
        <v>200</v>
      </c>
      <c r="C27">
        <f>PPCL!E27</f>
        <v>0</v>
      </c>
      <c r="D27">
        <f>PPCL!O27</f>
        <v>34</v>
      </c>
      <c r="E27">
        <f>PPCL!P27</f>
        <v>0</v>
      </c>
      <c r="F27">
        <f t="shared" si="4"/>
        <v>200</v>
      </c>
      <c r="G27">
        <f t="shared" si="5"/>
        <v>34</v>
      </c>
      <c r="H27" s="154"/>
      <c r="I27">
        <f>BRPL_EOD!AI27+BRPL_EOD!AJ27</f>
        <v>7.46</v>
      </c>
      <c r="J27">
        <f>BYPL_EOD!AI27+BYPL_EOD!AJ27</f>
        <v>20.73</v>
      </c>
      <c r="K27">
        <f>MES_EOD!AI27+MES_EOD!AJ27</f>
        <v>0</v>
      </c>
      <c r="L27">
        <f>NDMC_EOD!AI27+NDMC_EOD!AJ27</f>
        <v>0</v>
      </c>
      <c r="M27">
        <f>TPDDL_EOD!AI27+TPDDL_EOD!AJ27</f>
        <v>5.8</v>
      </c>
      <c r="N27">
        <f t="shared" si="0"/>
        <v>33.99</v>
      </c>
      <c r="O27" s="154">
        <f t="shared" si="1"/>
        <v>9.9999999999980105E-3</v>
      </c>
      <c r="P27">
        <v>7.4621947631656367</v>
      </c>
      <c r="Q27">
        <v>20.736098852603707</v>
      </c>
      <c r="R27">
        <v>0</v>
      </c>
      <c r="S27">
        <v>0</v>
      </c>
      <c r="T27">
        <v>5.8017063842306555</v>
      </c>
      <c r="U27" s="156">
        <f t="shared" si="2"/>
        <v>34</v>
      </c>
      <c r="V27" s="154">
        <f t="shared" si="3"/>
        <v>0</v>
      </c>
    </row>
    <row r="28" spans="1:22">
      <c r="A28" t="s">
        <v>70</v>
      </c>
      <c r="B28">
        <f>PPCL!D28</f>
        <v>200</v>
      </c>
      <c r="C28">
        <f>PPCL!E28</f>
        <v>0</v>
      </c>
      <c r="D28">
        <f>PPCL!O28</f>
        <v>34</v>
      </c>
      <c r="E28">
        <f>PPCL!P28</f>
        <v>0</v>
      </c>
      <c r="F28">
        <f t="shared" si="4"/>
        <v>200</v>
      </c>
      <c r="G28">
        <f t="shared" si="5"/>
        <v>34</v>
      </c>
      <c r="H28" s="154"/>
      <c r="I28">
        <f>BRPL_EOD!AI28+BRPL_EOD!AJ28</f>
        <v>7.46</v>
      </c>
      <c r="J28">
        <f>BYPL_EOD!AI28+BYPL_EOD!AJ28</f>
        <v>20.73</v>
      </c>
      <c r="K28">
        <f>MES_EOD!AI28+MES_EOD!AJ28</f>
        <v>0</v>
      </c>
      <c r="L28">
        <f>NDMC_EOD!AI28+NDMC_EOD!AJ28</f>
        <v>0</v>
      </c>
      <c r="M28">
        <f>TPDDL_EOD!AI28+TPDDL_EOD!AJ28</f>
        <v>5.8</v>
      </c>
      <c r="N28">
        <f t="shared" si="0"/>
        <v>33.99</v>
      </c>
      <c r="O28" s="154">
        <f t="shared" si="1"/>
        <v>9.9999999999980105E-3</v>
      </c>
      <c r="P28">
        <v>7.4621947631656367</v>
      </c>
      <c r="Q28">
        <v>20.736098852603707</v>
      </c>
      <c r="R28">
        <v>0</v>
      </c>
      <c r="S28">
        <v>0</v>
      </c>
      <c r="T28">
        <v>5.8017063842306555</v>
      </c>
      <c r="U28" s="156">
        <f t="shared" si="2"/>
        <v>34</v>
      </c>
      <c r="V28" s="154">
        <f t="shared" si="3"/>
        <v>0</v>
      </c>
    </row>
    <row r="29" spans="1:22">
      <c r="A29" t="s">
        <v>71</v>
      </c>
      <c r="B29">
        <f>PPCL!D29</f>
        <v>200</v>
      </c>
      <c r="C29">
        <f>PPCL!E29</f>
        <v>0</v>
      </c>
      <c r="D29">
        <f>PPCL!O29</f>
        <v>34</v>
      </c>
      <c r="E29">
        <f>PPCL!P29</f>
        <v>0</v>
      </c>
      <c r="F29">
        <f t="shared" si="4"/>
        <v>200</v>
      </c>
      <c r="G29">
        <f t="shared" si="5"/>
        <v>34</v>
      </c>
      <c r="H29" s="154"/>
      <c r="I29">
        <f>BRPL_EOD!AI29+BRPL_EOD!AJ29</f>
        <v>7.46</v>
      </c>
      <c r="J29">
        <f>BYPL_EOD!AI29+BYPL_EOD!AJ29</f>
        <v>20.73</v>
      </c>
      <c r="K29">
        <f>MES_EOD!AI29+MES_EOD!AJ29</f>
        <v>0</v>
      </c>
      <c r="L29">
        <f>NDMC_EOD!AI29+NDMC_EOD!AJ29</f>
        <v>0</v>
      </c>
      <c r="M29">
        <f>TPDDL_EOD!AI29+TPDDL_EOD!AJ29</f>
        <v>5.8</v>
      </c>
      <c r="N29">
        <f t="shared" si="0"/>
        <v>33.99</v>
      </c>
      <c r="O29" s="154">
        <f t="shared" si="1"/>
        <v>9.9999999999980105E-3</v>
      </c>
      <c r="P29">
        <v>7.4621947631656367</v>
      </c>
      <c r="Q29">
        <v>20.736098852603707</v>
      </c>
      <c r="R29">
        <v>0</v>
      </c>
      <c r="S29">
        <v>0</v>
      </c>
      <c r="T29">
        <v>5.8017063842306555</v>
      </c>
      <c r="U29" s="156">
        <f t="shared" si="2"/>
        <v>34</v>
      </c>
      <c r="V29" s="154">
        <f t="shared" si="3"/>
        <v>0</v>
      </c>
    </row>
    <row r="30" spans="1:22">
      <c r="A30" t="s">
        <v>72</v>
      </c>
      <c r="B30">
        <f>PPCL!D30</f>
        <v>200</v>
      </c>
      <c r="C30">
        <f>PPCL!E30</f>
        <v>0</v>
      </c>
      <c r="D30">
        <f>PPCL!O30</f>
        <v>34</v>
      </c>
      <c r="E30">
        <f>PPCL!P30</f>
        <v>0</v>
      </c>
      <c r="F30">
        <f t="shared" si="4"/>
        <v>200</v>
      </c>
      <c r="G30">
        <f t="shared" si="5"/>
        <v>34</v>
      </c>
      <c r="H30" s="154"/>
      <c r="I30">
        <f>BRPL_EOD!AI30+BRPL_EOD!AJ30</f>
        <v>7.46</v>
      </c>
      <c r="J30">
        <f>BYPL_EOD!AI30+BYPL_EOD!AJ30</f>
        <v>20.73</v>
      </c>
      <c r="K30">
        <f>MES_EOD!AI30+MES_EOD!AJ30</f>
        <v>0</v>
      </c>
      <c r="L30">
        <f>NDMC_EOD!AI30+NDMC_EOD!AJ30</f>
        <v>0</v>
      </c>
      <c r="M30">
        <f>TPDDL_EOD!AI30+TPDDL_EOD!AJ30</f>
        <v>5.8</v>
      </c>
      <c r="N30">
        <f t="shared" si="0"/>
        <v>33.99</v>
      </c>
      <c r="O30" s="154">
        <f t="shared" si="1"/>
        <v>9.9999999999980105E-3</v>
      </c>
      <c r="P30">
        <v>7.4621947631656367</v>
      </c>
      <c r="Q30">
        <v>20.736098852603707</v>
      </c>
      <c r="R30">
        <v>0</v>
      </c>
      <c r="S30">
        <v>0</v>
      </c>
      <c r="T30">
        <v>5.8017063842306555</v>
      </c>
      <c r="U30" s="156">
        <f t="shared" si="2"/>
        <v>34</v>
      </c>
      <c r="V30" s="154">
        <f t="shared" si="3"/>
        <v>0</v>
      </c>
    </row>
    <row r="31" spans="1:22">
      <c r="A31" t="s">
        <v>73</v>
      </c>
      <c r="B31">
        <f>PPCL!D31</f>
        <v>200</v>
      </c>
      <c r="C31">
        <f>PPCL!E31</f>
        <v>0</v>
      </c>
      <c r="D31">
        <f>PPCL!O31</f>
        <v>34</v>
      </c>
      <c r="E31">
        <f>PPCL!P31</f>
        <v>0</v>
      </c>
      <c r="F31">
        <f t="shared" si="4"/>
        <v>200</v>
      </c>
      <c r="G31">
        <f t="shared" si="5"/>
        <v>34</v>
      </c>
      <c r="H31" s="154"/>
      <c r="I31">
        <f>BRPL_EOD!AI31+BRPL_EOD!AJ31</f>
        <v>7.12</v>
      </c>
      <c r="J31">
        <f>BYPL_EOD!AI31+BYPL_EOD!AJ31</f>
        <v>19.77</v>
      </c>
      <c r="K31">
        <f>MES_EOD!AI31+MES_EOD!AJ31</f>
        <v>1.58</v>
      </c>
      <c r="L31">
        <f>NDMC_EOD!AI31+NDMC_EOD!AJ31</f>
        <v>0</v>
      </c>
      <c r="M31">
        <f>TPDDL_EOD!AI31+TPDDL_EOD!AJ31</f>
        <v>5.53</v>
      </c>
      <c r="N31">
        <f t="shared" si="0"/>
        <v>34</v>
      </c>
      <c r="O31" s="154">
        <f t="shared" si="1"/>
        <v>0</v>
      </c>
      <c r="P31">
        <v>7.12</v>
      </c>
      <c r="Q31">
        <v>19.77</v>
      </c>
      <c r="R31">
        <v>1.58</v>
      </c>
      <c r="S31">
        <v>0</v>
      </c>
      <c r="T31">
        <v>5.53</v>
      </c>
      <c r="U31" s="156">
        <f t="shared" si="2"/>
        <v>34</v>
      </c>
      <c r="V31" s="154">
        <f t="shared" si="3"/>
        <v>0</v>
      </c>
    </row>
    <row r="32" spans="1:22">
      <c r="A32" t="s">
        <v>74</v>
      </c>
      <c r="B32">
        <f>PPCL!D32</f>
        <v>200</v>
      </c>
      <c r="C32">
        <f>PPCL!E32</f>
        <v>0</v>
      </c>
      <c r="D32">
        <f>PPCL!O32</f>
        <v>34</v>
      </c>
      <c r="E32">
        <f>PPCL!P32</f>
        <v>0</v>
      </c>
      <c r="F32">
        <f t="shared" si="4"/>
        <v>200</v>
      </c>
      <c r="G32">
        <f t="shared" si="5"/>
        <v>34</v>
      </c>
      <c r="H32" s="154"/>
      <c r="I32">
        <f>BRPL_EOD!AI32+BRPL_EOD!AJ32</f>
        <v>7.46</v>
      </c>
      <c r="J32">
        <f>BYPL_EOD!AI32+BYPL_EOD!AJ32</f>
        <v>20.73</v>
      </c>
      <c r="K32">
        <f>MES_EOD!AI32+MES_EOD!AJ32</f>
        <v>0</v>
      </c>
      <c r="L32">
        <f>NDMC_EOD!AI32+NDMC_EOD!AJ32</f>
        <v>0</v>
      </c>
      <c r="M32">
        <f>TPDDL_EOD!AI32+TPDDL_EOD!AJ32</f>
        <v>5.8</v>
      </c>
      <c r="N32">
        <f t="shared" si="0"/>
        <v>33.99</v>
      </c>
      <c r="O32" s="154">
        <f t="shared" si="1"/>
        <v>9.9999999999980105E-3</v>
      </c>
      <c r="P32">
        <v>7.4621947631656367</v>
      </c>
      <c r="Q32">
        <v>20.736098852603707</v>
      </c>
      <c r="R32">
        <v>0</v>
      </c>
      <c r="S32">
        <v>0</v>
      </c>
      <c r="T32">
        <v>5.8017063842306555</v>
      </c>
      <c r="U32" s="156">
        <f t="shared" si="2"/>
        <v>34</v>
      </c>
      <c r="V32" s="154">
        <f t="shared" si="3"/>
        <v>0</v>
      </c>
    </row>
    <row r="33" spans="1:22">
      <c r="A33" t="s">
        <v>75</v>
      </c>
      <c r="B33">
        <f>PPCL!D33</f>
        <v>200</v>
      </c>
      <c r="C33">
        <f>PPCL!E33</f>
        <v>0</v>
      </c>
      <c r="D33">
        <f>PPCL!O33</f>
        <v>34</v>
      </c>
      <c r="E33">
        <f>PPCL!P33</f>
        <v>0</v>
      </c>
      <c r="F33">
        <f t="shared" si="4"/>
        <v>200</v>
      </c>
      <c r="G33">
        <f t="shared" si="5"/>
        <v>34</v>
      </c>
      <c r="H33" s="154"/>
      <c r="I33">
        <f>BRPL_EOD!AI33+BRPL_EOD!AJ33</f>
        <v>9.4600000000000009</v>
      </c>
      <c r="J33">
        <f>BYPL_EOD!AI33+BYPL_EOD!AJ33</f>
        <v>5.38</v>
      </c>
      <c r="K33">
        <f>MES_EOD!AI33+MES_EOD!AJ33</f>
        <v>2.0299999999999998</v>
      </c>
      <c r="L33">
        <f>NDMC_EOD!AI33+NDMC_EOD!AJ33</f>
        <v>10.14</v>
      </c>
      <c r="M33">
        <f>TPDDL_EOD!AI33+TPDDL_EOD!AJ33</f>
        <v>7</v>
      </c>
      <c r="N33">
        <f t="shared" si="0"/>
        <v>34.010000000000005</v>
      </c>
      <c r="O33" s="154">
        <f t="shared" si="1"/>
        <v>-1.0000000000005116E-2</v>
      </c>
      <c r="P33">
        <v>9.4572184651573057</v>
      </c>
      <c r="Q33">
        <v>5.3784181123199053</v>
      </c>
      <c r="R33">
        <v>2.0294031167303728</v>
      </c>
      <c r="S33">
        <v>10.137018523963539</v>
      </c>
      <c r="T33">
        <v>6.9979417818288727</v>
      </c>
      <c r="U33" s="156">
        <f t="shared" si="2"/>
        <v>33.999999999999993</v>
      </c>
      <c r="V33" s="154">
        <f t="shared" si="3"/>
        <v>0</v>
      </c>
    </row>
    <row r="34" spans="1:22">
      <c r="A34" t="s">
        <v>76</v>
      </c>
      <c r="B34">
        <f>PPCL!D34</f>
        <v>200</v>
      </c>
      <c r="C34">
        <f>PPCL!E34</f>
        <v>0</v>
      </c>
      <c r="D34">
        <f>PPCL!O34</f>
        <v>34</v>
      </c>
      <c r="E34">
        <f>PPCL!P34</f>
        <v>0</v>
      </c>
      <c r="F34">
        <f t="shared" si="4"/>
        <v>200</v>
      </c>
      <c r="G34">
        <f t="shared" si="5"/>
        <v>34</v>
      </c>
      <c r="H34" s="154"/>
      <c r="I34">
        <f>BRPL_EOD!AI34+BRPL_EOD!AJ34</f>
        <v>9.4600000000000009</v>
      </c>
      <c r="J34">
        <f>BYPL_EOD!AI34+BYPL_EOD!AJ34</f>
        <v>5.38</v>
      </c>
      <c r="K34">
        <f>MES_EOD!AI34+MES_EOD!AJ34</f>
        <v>2.0299999999999998</v>
      </c>
      <c r="L34">
        <f>NDMC_EOD!AI34+NDMC_EOD!AJ34</f>
        <v>10.14</v>
      </c>
      <c r="M34">
        <f>TPDDL_EOD!AI34+TPDDL_EOD!AJ34</f>
        <v>7</v>
      </c>
      <c r="N34">
        <f t="shared" si="0"/>
        <v>34.010000000000005</v>
      </c>
      <c r="O34" s="154">
        <f t="shared" si="1"/>
        <v>-1.0000000000005116E-2</v>
      </c>
      <c r="P34">
        <v>9.4572184651573057</v>
      </c>
      <c r="Q34">
        <v>5.3784181123199053</v>
      </c>
      <c r="R34">
        <v>2.0294031167303728</v>
      </c>
      <c r="S34">
        <v>10.137018523963539</v>
      </c>
      <c r="T34">
        <v>6.9979417818288727</v>
      </c>
      <c r="U34" s="156">
        <f t="shared" si="2"/>
        <v>33.999999999999993</v>
      </c>
      <c r="V34" s="154">
        <f t="shared" si="3"/>
        <v>0</v>
      </c>
    </row>
    <row r="35" spans="1:22">
      <c r="A35" t="s">
        <v>77</v>
      </c>
      <c r="B35">
        <f>PPCL!D35</f>
        <v>200</v>
      </c>
      <c r="C35">
        <f>PPCL!E35</f>
        <v>0</v>
      </c>
      <c r="D35">
        <f>PPCL!O35</f>
        <v>33</v>
      </c>
      <c r="E35">
        <f>PPCL!P35</f>
        <v>0</v>
      </c>
      <c r="F35">
        <f t="shared" si="4"/>
        <v>200</v>
      </c>
      <c r="G35">
        <f t="shared" si="5"/>
        <v>33</v>
      </c>
      <c r="H35" s="154"/>
      <c r="I35">
        <f>BRPL_EOD!AI35+BRPL_EOD!AJ35</f>
        <v>9.11</v>
      </c>
      <c r="J35">
        <f>BYPL_EOD!AI35+BYPL_EOD!AJ35</f>
        <v>5.18</v>
      </c>
      <c r="K35">
        <f>MES_EOD!AI35+MES_EOD!AJ35</f>
        <v>1.95</v>
      </c>
      <c r="L35">
        <f>NDMC_EOD!AI35+NDMC_EOD!AJ35</f>
        <v>9.76</v>
      </c>
      <c r="M35">
        <f>TPDDL_EOD!AI35+TPDDL_EOD!AJ35</f>
        <v>7</v>
      </c>
      <c r="N35">
        <f t="shared" si="0"/>
        <v>33</v>
      </c>
      <c r="O35" s="154">
        <f t="shared" si="1"/>
        <v>0</v>
      </c>
      <c r="P35">
        <v>9.11</v>
      </c>
      <c r="Q35">
        <v>5.18</v>
      </c>
      <c r="R35">
        <v>1.95</v>
      </c>
      <c r="S35">
        <v>9.76</v>
      </c>
      <c r="T35">
        <v>7</v>
      </c>
      <c r="U35" s="156">
        <f t="shared" si="2"/>
        <v>33</v>
      </c>
      <c r="V35" s="154">
        <f t="shared" si="3"/>
        <v>0</v>
      </c>
    </row>
    <row r="36" spans="1:22">
      <c r="A36" t="s">
        <v>78</v>
      </c>
      <c r="B36">
        <f>PPCL!D36</f>
        <v>200</v>
      </c>
      <c r="C36">
        <f>PPCL!E36</f>
        <v>0</v>
      </c>
      <c r="D36">
        <f>PPCL!O36</f>
        <v>33</v>
      </c>
      <c r="E36">
        <f>PPCL!P36</f>
        <v>0</v>
      </c>
      <c r="F36">
        <f t="shared" si="4"/>
        <v>200</v>
      </c>
      <c r="G36">
        <f t="shared" si="5"/>
        <v>33</v>
      </c>
      <c r="H36" s="154"/>
      <c r="I36">
        <f>BRPL_EOD!AI36+BRPL_EOD!AJ36</f>
        <v>9.11</v>
      </c>
      <c r="J36">
        <f>BYPL_EOD!AI36+BYPL_EOD!AJ36</f>
        <v>5.18</v>
      </c>
      <c r="K36">
        <f>MES_EOD!AI36+MES_EOD!AJ36</f>
        <v>1.95</v>
      </c>
      <c r="L36">
        <f>NDMC_EOD!AI36+NDMC_EOD!AJ36</f>
        <v>9.76</v>
      </c>
      <c r="M36">
        <f>TPDDL_EOD!AI36+TPDDL_EOD!AJ36</f>
        <v>7</v>
      </c>
      <c r="N36">
        <f t="shared" si="0"/>
        <v>33</v>
      </c>
      <c r="O36" s="154">
        <f t="shared" si="1"/>
        <v>0</v>
      </c>
      <c r="P36">
        <v>9.11</v>
      </c>
      <c r="Q36">
        <v>5.18</v>
      </c>
      <c r="R36">
        <v>1.95</v>
      </c>
      <c r="S36">
        <v>9.76</v>
      </c>
      <c r="T36">
        <v>7</v>
      </c>
      <c r="U36" s="156">
        <f t="shared" si="2"/>
        <v>33</v>
      </c>
      <c r="V36" s="154">
        <f t="shared" si="3"/>
        <v>0</v>
      </c>
    </row>
    <row r="37" spans="1:22">
      <c r="A37" t="s">
        <v>79</v>
      </c>
      <c r="B37">
        <f>PPCL!D37</f>
        <v>200</v>
      </c>
      <c r="C37">
        <f>PPCL!E37</f>
        <v>0</v>
      </c>
      <c r="D37">
        <f>PPCL!O37</f>
        <v>33</v>
      </c>
      <c r="E37">
        <f>PPCL!P37</f>
        <v>0</v>
      </c>
      <c r="F37">
        <f t="shared" si="4"/>
        <v>200</v>
      </c>
      <c r="G37">
        <f t="shared" si="5"/>
        <v>33</v>
      </c>
      <c r="H37" s="154"/>
      <c r="I37">
        <f>BRPL_EOD!AI37+BRPL_EOD!AJ37</f>
        <v>9.09</v>
      </c>
      <c r="J37">
        <f>BYPL_EOD!AI37+BYPL_EOD!AJ37</f>
        <v>5.17</v>
      </c>
      <c r="K37">
        <f>MES_EOD!AI37+MES_EOD!AJ37</f>
        <v>2</v>
      </c>
      <c r="L37">
        <f>NDMC_EOD!AI37+NDMC_EOD!AJ37</f>
        <v>9.74</v>
      </c>
      <c r="M37">
        <f>TPDDL_EOD!AI37+TPDDL_EOD!AJ37</f>
        <v>7</v>
      </c>
      <c r="N37">
        <f t="shared" si="0"/>
        <v>33</v>
      </c>
      <c r="O37" s="154">
        <f t="shared" si="1"/>
        <v>0</v>
      </c>
      <c r="P37">
        <v>9.09</v>
      </c>
      <c r="Q37">
        <v>5.17</v>
      </c>
      <c r="R37">
        <v>2</v>
      </c>
      <c r="S37">
        <v>9.74</v>
      </c>
      <c r="T37">
        <v>7</v>
      </c>
      <c r="U37" s="156">
        <f t="shared" si="2"/>
        <v>33</v>
      </c>
      <c r="V37" s="154">
        <f t="shared" si="3"/>
        <v>0</v>
      </c>
    </row>
    <row r="38" spans="1:22">
      <c r="A38" t="s">
        <v>80</v>
      </c>
      <c r="B38">
        <f>PPCL!D38</f>
        <v>200</v>
      </c>
      <c r="C38">
        <f>PPCL!E38</f>
        <v>0</v>
      </c>
      <c r="D38">
        <f>PPCL!O38</f>
        <v>33</v>
      </c>
      <c r="E38">
        <f>PPCL!P38</f>
        <v>0</v>
      </c>
      <c r="F38">
        <f t="shared" si="4"/>
        <v>200</v>
      </c>
      <c r="G38">
        <f t="shared" si="5"/>
        <v>33</v>
      </c>
      <c r="H38" s="154"/>
      <c r="I38">
        <f>BRPL_EOD!AI38+BRPL_EOD!AJ38</f>
        <v>9.11</v>
      </c>
      <c r="J38">
        <f>BYPL_EOD!AI38+BYPL_EOD!AJ38</f>
        <v>5.18</v>
      </c>
      <c r="K38">
        <f>MES_EOD!AI38+MES_EOD!AJ38</f>
        <v>1.95</v>
      </c>
      <c r="L38">
        <f>NDMC_EOD!AI38+NDMC_EOD!AJ38</f>
        <v>9.76</v>
      </c>
      <c r="M38">
        <f>TPDDL_EOD!AI38+TPDDL_EOD!AJ38</f>
        <v>7</v>
      </c>
      <c r="N38">
        <f t="shared" si="0"/>
        <v>33</v>
      </c>
      <c r="O38" s="154">
        <f t="shared" si="1"/>
        <v>0</v>
      </c>
      <c r="P38">
        <v>9.11</v>
      </c>
      <c r="Q38">
        <v>5.18</v>
      </c>
      <c r="R38">
        <v>1.95</v>
      </c>
      <c r="S38">
        <v>9.76</v>
      </c>
      <c r="T38">
        <v>7</v>
      </c>
      <c r="U38" s="156">
        <f t="shared" si="2"/>
        <v>33</v>
      </c>
      <c r="V38" s="154">
        <f t="shared" si="3"/>
        <v>0</v>
      </c>
    </row>
    <row r="39" spans="1:22">
      <c r="A39" t="s">
        <v>81</v>
      </c>
      <c r="B39">
        <f>PPCL!D39</f>
        <v>200</v>
      </c>
      <c r="C39">
        <f>PPCL!E39</f>
        <v>0</v>
      </c>
      <c r="D39">
        <f>PPCL!O39</f>
        <v>33</v>
      </c>
      <c r="E39">
        <f>PPCL!P39</f>
        <v>0</v>
      </c>
      <c r="F39">
        <f t="shared" si="4"/>
        <v>200</v>
      </c>
      <c r="G39">
        <f t="shared" si="5"/>
        <v>33</v>
      </c>
      <c r="H39" s="154"/>
      <c r="I39">
        <f>BRPL_EOD!AI39+BRPL_EOD!AJ39</f>
        <v>9.11</v>
      </c>
      <c r="J39">
        <f>BYPL_EOD!AI39+BYPL_EOD!AJ39</f>
        <v>5.18</v>
      </c>
      <c r="K39">
        <f>MES_EOD!AI39+MES_EOD!AJ39</f>
        <v>1.95</v>
      </c>
      <c r="L39">
        <f>NDMC_EOD!AI39+NDMC_EOD!AJ39</f>
        <v>9.76</v>
      </c>
      <c r="M39">
        <f>TPDDL_EOD!AI39+TPDDL_EOD!AJ39</f>
        <v>7</v>
      </c>
      <c r="N39">
        <f t="shared" si="0"/>
        <v>33</v>
      </c>
      <c r="O39" s="154">
        <f t="shared" si="1"/>
        <v>0</v>
      </c>
      <c r="P39">
        <v>9.11</v>
      </c>
      <c r="Q39">
        <v>5.18</v>
      </c>
      <c r="R39">
        <v>1.95</v>
      </c>
      <c r="S39">
        <v>9.76</v>
      </c>
      <c r="T39">
        <v>7</v>
      </c>
      <c r="U39" s="156">
        <f t="shared" si="2"/>
        <v>33</v>
      </c>
      <c r="V39" s="154">
        <f t="shared" si="3"/>
        <v>0</v>
      </c>
    </row>
    <row r="40" spans="1:22">
      <c r="A40" t="s">
        <v>82</v>
      </c>
      <c r="B40">
        <f>PPCL!D40</f>
        <v>200</v>
      </c>
      <c r="C40">
        <f>PPCL!E40</f>
        <v>0</v>
      </c>
      <c r="D40">
        <f>PPCL!O40</f>
        <v>33</v>
      </c>
      <c r="E40">
        <f>PPCL!P40</f>
        <v>0</v>
      </c>
      <c r="F40">
        <f t="shared" si="4"/>
        <v>200</v>
      </c>
      <c r="G40">
        <f t="shared" si="5"/>
        <v>33</v>
      </c>
      <c r="H40" s="154"/>
      <c r="I40">
        <f>BRPL_EOD!AI40+BRPL_EOD!AJ40</f>
        <v>9.11</v>
      </c>
      <c r="J40">
        <f>BYPL_EOD!AI40+BYPL_EOD!AJ40</f>
        <v>5.18</v>
      </c>
      <c r="K40">
        <f>MES_EOD!AI40+MES_EOD!AJ40</f>
        <v>1.95</v>
      </c>
      <c r="L40">
        <f>NDMC_EOD!AI40+NDMC_EOD!AJ40</f>
        <v>9.76</v>
      </c>
      <c r="M40">
        <f>TPDDL_EOD!AI40+TPDDL_EOD!AJ40</f>
        <v>7</v>
      </c>
      <c r="N40">
        <f t="shared" si="0"/>
        <v>33</v>
      </c>
      <c r="O40" s="154">
        <f t="shared" si="1"/>
        <v>0</v>
      </c>
      <c r="P40">
        <v>9.11</v>
      </c>
      <c r="Q40">
        <v>5.18</v>
      </c>
      <c r="R40">
        <v>1.95</v>
      </c>
      <c r="S40">
        <v>9.76</v>
      </c>
      <c r="T40">
        <v>7</v>
      </c>
      <c r="U40" s="156">
        <f t="shared" si="2"/>
        <v>33</v>
      </c>
      <c r="V40" s="154">
        <f t="shared" si="3"/>
        <v>0</v>
      </c>
    </row>
    <row r="41" spans="1:22">
      <c r="A41" t="s">
        <v>83</v>
      </c>
      <c r="B41">
        <f>PPCL!D41</f>
        <v>200</v>
      </c>
      <c r="C41">
        <f>PPCL!E41</f>
        <v>0</v>
      </c>
      <c r="D41">
        <f>PPCL!O41</f>
        <v>33</v>
      </c>
      <c r="E41">
        <f>PPCL!P41</f>
        <v>0</v>
      </c>
      <c r="F41">
        <f t="shared" si="4"/>
        <v>200</v>
      </c>
      <c r="G41">
        <f t="shared" si="5"/>
        <v>33</v>
      </c>
      <c r="H41" s="154"/>
      <c r="I41">
        <f>BRPL_EOD!AI41+BRPL_EOD!AJ41</f>
        <v>9.11</v>
      </c>
      <c r="J41">
        <f>BYPL_EOD!AI41+BYPL_EOD!AJ41</f>
        <v>5.18</v>
      </c>
      <c r="K41">
        <f>MES_EOD!AI41+MES_EOD!AJ41</f>
        <v>1.95</v>
      </c>
      <c r="L41">
        <f>NDMC_EOD!AI41+NDMC_EOD!AJ41</f>
        <v>9.76</v>
      </c>
      <c r="M41">
        <f>TPDDL_EOD!AI41+TPDDL_EOD!AJ41</f>
        <v>7</v>
      </c>
      <c r="N41">
        <f t="shared" si="0"/>
        <v>33</v>
      </c>
      <c r="O41" s="154">
        <f t="shared" si="1"/>
        <v>0</v>
      </c>
      <c r="P41">
        <v>9.11</v>
      </c>
      <c r="Q41">
        <v>5.18</v>
      </c>
      <c r="R41">
        <v>1.95</v>
      </c>
      <c r="S41">
        <v>9.76</v>
      </c>
      <c r="T41">
        <v>7</v>
      </c>
      <c r="U41" s="156">
        <f t="shared" si="2"/>
        <v>33</v>
      </c>
      <c r="V41" s="154">
        <f t="shared" si="3"/>
        <v>0</v>
      </c>
    </row>
    <row r="42" spans="1:22">
      <c r="A42" t="s">
        <v>84</v>
      </c>
      <c r="B42">
        <f>PPCL!D42</f>
        <v>200</v>
      </c>
      <c r="C42">
        <f>PPCL!E42</f>
        <v>0</v>
      </c>
      <c r="D42">
        <f>PPCL!O42</f>
        <v>33</v>
      </c>
      <c r="E42">
        <f>PPCL!P42</f>
        <v>0</v>
      </c>
      <c r="F42">
        <f t="shared" si="4"/>
        <v>200</v>
      </c>
      <c r="G42">
        <f t="shared" si="5"/>
        <v>33</v>
      </c>
      <c r="H42" s="154"/>
      <c r="I42">
        <f>BRPL_EOD!AI42+BRPL_EOD!AJ42</f>
        <v>9.11</v>
      </c>
      <c r="J42">
        <f>BYPL_EOD!AI42+BYPL_EOD!AJ42</f>
        <v>5.18</v>
      </c>
      <c r="K42">
        <f>MES_EOD!AI42+MES_EOD!AJ42</f>
        <v>1.95</v>
      </c>
      <c r="L42">
        <f>NDMC_EOD!AI42+NDMC_EOD!AJ42</f>
        <v>9.76</v>
      </c>
      <c r="M42">
        <f>TPDDL_EOD!AI42+TPDDL_EOD!AJ42</f>
        <v>7</v>
      </c>
      <c r="N42">
        <f t="shared" si="0"/>
        <v>33</v>
      </c>
      <c r="O42" s="154">
        <f t="shared" si="1"/>
        <v>0</v>
      </c>
      <c r="P42">
        <v>9.11</v>
      </c>
      <c r="Q42">
        <v>5.18</v>
      </c>
      <c r="R42">
        <v>1.95</v>
      </c>
      <c r="S42">
        <v>9.76</v>
      </c>
      <c r="T42">
        <v>7</v>
      </c>
      <c r="U42" s="156">
        <f t="shared" si="2"/>
        <v>33</v>
      </c>
      <c r="V42" s="154">
        <f t="shared" si="3"/>
        <v>0</v>
      </c>
    </row>
    <row r="43" spans="1:22">
      <c r="A43" t="s">
        <v>85</v>
      </c>
      <c r="B43">
        <f>PPCL!D43</f>
        <v>200</v>
      </c>
      <c r="C43">
        <f>PPCL!E43</f>
        <v>0</v>
      </c>
      <c r="D43">
        <f>PPCL!O43</f>
        <v>33</v>
      </c>
      <c r="E43">
        <f>PPCL!P43</f>
        <v>0</v>
      </c>
      <c r="F43">
        <f t="shared" si="4"/>
        <v>200</v>
      </c>
      <c r="G43">
        <f t="shared" si="5"/>
        <v>33</v>
      </c>
      <c r="H43" s="154"/>
      <c r="I43">
        <f>BRPL_EOD!AI43+BRPL_EOD!AJ43</f>
        <v>9.09</v>
      </c>
      <c r="J43">
        <f>BYPL_EOD!AI43+BYPL_EOD!AJ43</f>
        <v>5.17</v>
      </c>
      <c r="K43">
        <f>MES_EOD!AI43+MES_EOD!AJ43</f>
        <v>2</v>
      </c>
      <c r="L43">
        <f>NDMC_EOD!AI43+NDMC_EOD!AJ43</f>
        <v>9.74</v>
      </c>
      <c r="M43">
        <f>TPDDL_EOD!AI43+TPDDL_EOD!AJ43</f>
        <v>7</v>
      </c>
      <c r="N43">
        <f t="shared" si="0"/>
        <v>33</v>
      </c>
      <c r="O43" s="154">
        <f t="shared" si="1"/>
        <v>0</v>
      </c>
      <c r="P43">
        <v>9.09</v>
      </c>
      <c r="Q43">
        <v>5.17</v>
      </c>
      <c r="R43">
        <v>2</v>
      </c>
      <c r="S43">
        <v>9.74</v>
      </c>
      <c r="T43">
        <v>7</v>
      </c>
      <c r="U43" s="156">
        <f t="shared" si="2"/>
        <v>33</v>
      </c>
      <c r="V43" s="154">
        <f t="shared" si="3"/>
        <v>0</v>
      </c>
    </row>
    <row r="44" spans="1:22">
      <c r="A44" t="s">
        <v>86</v>
      </c>
      <c r="B44">
        <f>PPCL!D44</f>
        <v>200</v>
      </c>
      <c r="C44">
        <f>PPCL!E44</f>
        <v>0</v>
      </c>
      <c r="D44">
        <f>PPCL!O44</f>
        <v>33</v>
      </c>
      <c r="E44">
        <f>PPCL!P44</f>
        <v>0</v>
      </c>
      <c r="F44">
        <f t="shared" si="4"/>
        <v>200</v>
      </c>
      <c r="G44">
        <f t="shared" si="5"/>
        <v>33</v>
      </c>
      <c r="H44" s="154"/>
      <c r="I44">
        <f>BRPL_EOD!AI44+BRPL_EOD!AJ44</f>
        <v>9.11</v>
      </c>
      <c r="J44">
        <f>BYPL_EOD!AI44+BYPL_EOD!AJ44</f>
        <v>5.18</v>
      </c>
      <c r="K44">
        <f>MES_EOD!AI44+MES_EOD!AJ44</f>
        <v>1.95</v>
      </c>
      <c r="L44">
        <f>NDMC_EOD!AI44+NDMC_EOD!AJ44</f>
        <v>9.76</v>
      </c>
      <c r="M44">
        <f>TPDDL_EOD!AI44+TPDDL_EOD!AJ44</f>
        <v>7</v>
      </c>
      <c r="N44">
        <f t="shared" si="0"/>
        <v>33</v>
      </c>
      <c r="O44" s="154">
        <f t="shared" si="1"/>
        <v>0</v>
      </c>
      <c r="P44">
        <v>9.11</v>
      </c>
      <c r="Q44">
        <v>5.18</v>
      </c>
      <c r="R44">
        <v>1.95</v>
      </c>
      <c r="S44">
        <v>9.76</v>
      </c>
      <c r="T44">
        <v>7</v>
      </c>
      <c r="U44" s="156">
        <f t="shared" si="2"/>
        <v>33</v>
      </c>
      <c r="V44" s="154">
        <f t="shared" si="3"/>
        <v>0</v>
      </c>
    </row>
    <row r="45" spans="1:22">
      <c r="A45" t="s">
        <v>87</v>
      </c>
      <c r="B45">
        <f>PPCL!D45</f>
        <v>200</v>
      </c>
      <c r="C45">
        <f>PPCL!E45</f>
        <v>0</v>
      </c>
      <c r="D45">
        <f>PPCL!O45</f>
        <v>34</v>
      </c>
      <c r="E45">
        <f>PPCL!P45</f>
        <v>0</v>
      </c>
      <c r="F45">
        <f t="shared" si="4"/>
        <v>200</v>
      </c>
      <c r="G45">
        <f t="shared" si="5"/>
        <v>34</v>
      </c>
      <c r="H45" s="154"/>
      <c r="I45">
        <f>BRPL_EOD!AI45+BRPL_EOD!AJ45</f>
        <v>9.4600000000000009</v>
      </c>
      <c r="J45">
        <f>BYPL_EOD!AI45+BYPL_EOD!AJ45</f>
        <v>5.38</v>
      </c>
      <c r="K45">
        <f>MES_EOD!AI45+MES_EOD!AJ45</f>
        <v>2.0299999999999998</v>
      </c>
      <c r="L45">
        <f>NDMC_EOD!AI45+NDMC_EOD!AJ45</f>
        <v>10.14</v>
      </c>
      <c r="M45">
        <f>TPDDL_EOD!AI45+TPDDL_EOD!AJ45</f>
        <v>7</v>
      </c>
      <c r="N45">
        <f t="shared" si="0"/>
        <v>34.010000000000005</v>
      </c>
      <c r="O45" s="154">
        <f t="shared" si="1"/>
        <v>-1.0000000000005116E-2</v>
      </c>
      <c r="P45">
        <v>9.4572184651573057</v>
      </c>
      <c r="Q45">
        <v>5.3784181123199053</v>
      </c>
      <c r="R45">
        <v>2.0294031167303728</v>
      </c>
      <c r="S45">
        <v>10.137018523963539</v>
      </c>
      <c r="T45">
        <v>6.9979417818288727</v>
      </c>
      <c r="U45" s="156">
        <f t="shared" si="2"/>
        <v>33.999999999999993</v>
      </c>
      <c r="V45" s="154">
        <f t="shared" si="3"/>
        <v>0</v>
      </c>
    </row>
    <row r="46" spans="1:22">
      <c r="A46" t="s">
        <v>88</v>
      </c>
      <c r="B46">
        <f>PPCL!D46</f>
        <v>200</v>
      </c>
      <c r="C46">
        <f>PPCL!E46</f>
        <v>0</v>
      </c>
      <c r="D46">
        <f>PPCL!O46</f>
        <v>33</v>
      </c>
      <c r="E46">
        <f>PPCL!P46</f>
        <v>0</v>
      </c>
      <c r="F46">
        <f t="shared" si="4"/>
        <v>200</v>
      </c>
      <c r="G46">
        <f t="shared" si="5"/>
        <v>33</v>
      </c>
      <c r="H46" s="154"/>
      <c r="I46">
        <f>BRPL_EOD!AI46+BRPL_EOD!AJ46</f>
        <v>9.11</v>
      </c>
      <c r="J46">
        <f>BYPL_EOD!AI46+BYPL_EOD!AJ46</f>
        <v>5.18</v>
      </c>
      <c r="K46">
        <f>MES_EOD!AI46+MES_EOD!AJ46</f>
        <v>1.95</v>
      </c>
      <c r="L46">
        <f>NDMC_EOD!AI46+NDMC_EOD!AJ46</f>
        <v>9.76</v>
      </c>
      <c r="M46">
        <f>TPDDL_EOD!AI46+TPDDL_EOD!AJ46</f>
        <v>7</v>
      </c>
      <c r="N46">
        <f t="shared" si="0"/>
        <v>33</v>
      </c>
      <c r="O46" s="154">
        <f t="shared" si="1"/>
        <v>0</v>
      </c>
      <c r="P46">
        <v>9.11</v>
      </c>
      <c r="Q46">
        <v>5.18</v>
      </c>
      <c r="R46">
        <v>1.95</v>
      </c>
      <c r="S46">
        <v>9.76</v>
      </c>
      <c r="T46">
        <v>7</v>
      </c>
      <c r="U46" s="156">
        <f t="shared" si="2"/>
        <v>33</v>
      </c>
      <c r="V46" s="154">
        <f t="shared" si="3"/>
        <v>0</v>
      </c>
    </row>
    <row r="47" spans="1:22">
      <c r="A47" t="s">
        <v>89</v>
      </c>
      <c r="B47">
        <f>PPCL!D47</f>
        <v>200</v>
      </c>
      <c r="C47">
        <f>PPCL!E47</f>
        <v>0</v>
      </c>
      <c r="D47">
        <f>PPCL!O47</f>
        <v>33</v>
      </c>
      <c r="E47">
        <f>PPCL!P47</f>
        <v>0</v>
      </c>
      <c r="F47">
        <f t="shared" si="4"/>
        <v>200</v>
      </c>
      <c r="G47">
        <f t="shared" si="5"/>
        <v>33</v>
      </c>
      <c r="H47" s="154"/>
      <c r="I47">
        <f>BRPL_EOD!AI47+BRPL_EOD!AJ47</f>
        <v>9.11</v>
      </c>
      <c r="J47">
        <f>BYPL_EOD!AI47+BYPL_EOD!AJ47</f>
        <v>5.18</v>
      </c>
      <c r="K47">
        <f>MES_EOD!AI47+MES_EOD!AJ47</f>
        <v>1.95</v>
      </c>
      <c r="L47">
        <f>NDMC_EOD!AI47+NDMC_EOD!AJ47</f>
        <v>9.76</v>
      </c>
      <c r="M47">
        <f>TPDDL_EOD!AI47+TPDDL_EOD!AJ47</f>
        <v>7</v>
      </c>
      <c r="N47">
        <f t="shared" si="0"/>
        <v>33</v>
      </c>
      <c r="O47" s="154">
        <f t="shared" si="1"/>
        <v>0</v>
      </c>
      <c r="P47">
        <v>9.11</v>
      </c>
      <c r="Q47">
        <v>5.18</v>
      </c>
      <c r="R47">
        <v>1.95</v>
      </c>
      <c r="S47">
        <v>9.76</v>
      </c>
      <c r="T47">
        <v>7</v>
      </c>
      <c r="U47" s="156">
        <f t="shared" si="2"/>
        <v>33</v>
      </c>
      <c r="V47" s="154">
        <f t="shared" si="3"/>
        <v>0</v>
      </c>
    </row>
    <row r="48" spans="1:22">
      <c r="A48" t="s">
        <v>90</v>
      </c>
      <c r="B48">
        <f>PPCL!D48</f>
        <v>200</v>
      </c>
      <c r="C48">
        <f>PPCL!E48</f>
        <v>0</v>
      </c>
      <c r="D48">
        <f>PPCL!O48</f>
        <v>33</v>
      </c>
      <c r="E48">
        <f>PPCL!P48</f>
        <v>0</v>
      </c>
      <c r="F48">
        <f t="shared" si="4"/>
        <v>200</v>
      </c>
      <c r="G48">
        <f t="shared" si="5"/>
        <v>33</v>
      </c>
      <c r="H48" s="154"/>
      <c r="I48">
        <f>BRPL_EOD!AI48+BRPL_EOD!AJ48</f>
        <v>9.11</v>
      </c>
      <c r="J48">
        <f>BYPL_EOD!AI48+BYPL_EOD!AJ48</f>
        <v>5.18</v>
      </c>
      <c r="K48">
        <f>MES_EOD!AI48+MES_EOD!AJ48</f>
        <v>1.95</v>
      </c>
      <c r="L48">
        <f>NDMC_EOD!AI48+NDMC_EOD!AJ48</f>
        <v>9.76</v>
      </c>
      <c r="M48">
        <f>TPDDL_EOD!AI48+TPDDL_EOD!AJ48</f>
        <v>7</v>
      </c>
      <c r="N48">
        <f t="shared" si="0"/>
        <v>33</v>
      </c>
      <c r="O48" s="154">
        <f t="shared" si="1"/>
        <v>0</v>
      </c>
      <c r="P48">
        <v>9.11</v>
      </c>
      <c r="Q48">
        <v>5.18</v>
      </c>
      <c r="R48">
        <v>1.95</v>
      </c>
      <c r="S48">
        <v>9.76</v>
      </c>
      <c r="T48">
        <v>7</v>
      </c>
      <c r="U48" s="156">
        <f t="shared" si="2"/>
        <v>33</v>
      </c>
      <c r="V48" s="154">
        <f t="shared" si="3"/>
        <v>0</v>
      </c>
    </row>
    <row r="49" spans="1:22">
      <c r="A49" t="s">
        <v>91</v>
      </c>
      <c r="B49">
        <f>PPCL!D49</f>
        <v>200</v>
      </c>
      <c r="C49">
        <f>PPCL!E49</f>
        <v>0</v>
      </c>
      <c r="D49">
        <f>PPCL!O49</f>
        <v>33</v>
      </c>
      <c r="E49">
        <f>PPCL!P49</f>
        <v>0</v>
      </c>
      <c r="F49">
        <f t="shared" si="4"/>
        <v>200</v>
      </c>
      <c r="G49">
        <f t="shared" si="5"/>
        <v>33</v>
      </c>
      <c r="H49" s="154"/>
      <c r="I49">
        <f>BRPL_EOD!AI49+BRPL_EOD!AJ49</f>
        <v>9.09</v>
      </c>
      <c r="J49">
        <f>BYPL_EOD!AI49+BYPL_EOD!AJ49</f>
        <v>5.17</v>
      </c>
      <c r="K49">
        <f>MES_EOD!AI49+MES_EOD!AJ49</f>
        <v>2</v>
      </c>
      <c r="L49">
        <f>NDMC_EOD!AI49+NDMC_EOD!AJ49</f>
        <v>9.74</v>
      </c>
      <c r="M49">
        <f>TPDDL_EOD!AI49+TPDDL_EOD!AJ49</f>
        <v>7</v>
      </c>
      <c r="N49">
        <f t="shared" si="0"/>
        <v>33</v>
      </c>
      <c r="O49" s="154">
        <f t="shared" si="1"/>
        <v>0</v>
      </c>
      <c r="P49">
        <v>9.09</v>
      </c>
      <c r="Q49">
        <v>5.17</v>
      </c>
      <c r="R49">
        <v>2</v>
      </c>
      <c r="S49">
        <v>9.74</v>
      </c>
      <c r="T49">
        <v>7</v>
      </c>
      <c r="U49" s="156">
        <f t="shared" si="2"/>
        <v>33</v>
      </c>
      <c r="V49" s="154">
        <f t="shared" si="3"/>
        <v>0</v>
      </c>
    </row>
    <row r="50" spans="1:22">
      <c r="A50" t="s">
        <v>92</v>
      </c>
      <c r="B50">
        <f>PPCL!D50</f>
        <v>200</v>
      </c>
      <c r="C50">
        <f>PPCL!E50</f>
        <v>0</v>
      </c>
      <c r="D50">
        <f>PPCL!O50</f>
        <v>33</v>
      </c>
      <c r="E50">
        <f>PPCL!P50</f>
        <v>0</v>
      </c>
      <c r="F50">
        <f t="shared" si="4"/>
        <v>200</v>
      </c>
      <c r="G50">
        <f t="shared" si="5"/>
        <v>33</v>
      </c>
      <c r="H50" s="154"/>
      <c r="I50">
        <f>BRPL_EOD!AI50+BRPL_EOD!AJ50</f>
        <v>9.11</v>
      </c>
      <c r="J50">
        <f>BYPL_EOD!AI50+BYPL_EOD!AJ50</f>
        <v>5.18</v>
      </c>
      <c r="K50">
        <f>MES_EOD!AI50+MES_EOD!AJ50</f>
        <v>1.95</v>
      </c>
      <c r="L50">
        <f>NDMC_EOD!AI50+NDMC_EOD!AJ50</f>
        <v>9.76</v>
      </c>
      <c r="M50">
        <f>TPDDL_EOD!AI50+TPDDL_EOD!AJ50</f>
        <v>7</v>
      </c>
      <c r="N50">
        <f t="shared" si="0"/>
        <v>33</v>
      </c>
      <c r="O50" s="154">
        <f t="shared" si="1"/>
        <v>0</v>
      </c>
      <c r="P50">
        <v>9.11</v>
      </c>
      <c r="Q50">
        <v>5.18</v>
      </c>
      <c r="R50">
        <v>1.95</v>
      </c>
      <c r="S50">
        <v>9.76</v>
      </c>
      <c r="T50">
        <v>7</v>
      </c>
      <c r="U50" s="156">
        <f t="shared" si="2"/>
        <v>33</v>
      </c>
      <c r="V50" s="154">
        <f t="shared" si="3"/>
        <v>0</v>
      </c>
    </row>
    <row r="51" spans="1:22">
      <c r="A51" t="s">
        <v>93</v>
      </c>
      <c r="B51">
        <f>PPCL!D51</f>
        <v>200</v>
      </c>
      <c r="C51">
        <f>PPCL!E51</f>
        <v>0</v>
      </c>
      <c r="D51">
        <f>PPCL!O51</f>
        <v>33</v>
      </c>
      <c r="E51">
        <f>PPCL!P51</f>
        <v>0</v>
      </c>
      <c r="F51">
        <f t="shared" si="4"/>
        <v>200</v>
      </c>
      <c r="G51">
        <f t="shared" si="5"/>
        <v>33</v>
      </c>
      <c r="H51" s="154"/>
      <c r="I51">
        <f>BRPL_EOD!AI51+BRPL_EOD!AJ51</f>
        <v>9.11</v>
      </c>
      <c r="J51">
        <f>BYPL_EOD!AI51+BYPL_EOD!AJ51</f>
        <v>5.18</v>
      </c>
      <c r="K51">
        <f>MES_EOD!AI51+MES_EOD!AJ51</f>
        <v>1.95</v>
      </c>
      <c r="L51">
        <f>NDMC_EOD!AI51+NDMC_EOD!AJ51</f>
        <v>9.76</v>
      </c>
      <c r="M51">
        <f>TPDDL_EOD!AI51+TPDDL_EOD!AJ51</f>
        <v>7</v>
      </c>
      <c r="N51">
        <f t="shared" si="0"/>
        <v>33</v>
      </c>
      <c r="O51" s="154">
        <f t="shared" si="1"/>
        <v>0</v>
      </c>
      <c r="P51">
        <v>9.11</v>
      </c>
      <c r="Q51">
        <v>5.18</v>
      </c>
      <c r="R51">
        <v>1.95</v>
      </c>
      <c r="S51">
        <v>9.76</v>
      </c>
      <c r="T51">
        <v>7</v>
      </c>
      <c r="U51" s="156">
        <f t="shared" si="2"/>
        <v>33</v>
      </c>
      <c r="V51" s="154">
        <f t="shared" si="3"/>
        <v>0</v>
      </c>
    </row>
    <row r="52" spans="1:22">
      <c r="A52" t="s">
        <v>94</v>
      </c>
      <c r="B52">
        <f>PPCL!D52</f>
        <v>200</v>
      </c>
      <c r="C52">
        <f>PPCL!E52</f>
        <v>0</v>
      </c>
      <c r="D52">
        <f>PPCL!O52</f>
        <v>33</v>
      </c>
      <c r="E52">
        <f>PPCL!P52</f>
        <v>0</v>
      </c>
      <c r="F52">
        <f t="shared" si="4"/>
        <v>200</v>
      </c>
      <c r="G52">
        <f t="shared" si="5"/>
        <v>33</v>
      </c>
      <c r="H52" s="154"/>
      <c r="I52">
        <f>BRPL_EOD!AI52+BRPL_EOD!AJ52</f>
        <v>9.11</v>
      </c>
      <c r="J52">
        <f>BYPL_EOD!AI52+BYPL_EOD!AJ52</f>
        <v>5.18</v>
      </c>
      <c r="K52">
        <f>MES_EOD!AI52+MES_EOD!AJ52</f>
        <v>1.95</v>
      </c>
      <c r="L52">
        <f>NDMC_EOD!AI52+NDMC_EOD!AJ52</f>
        <v>9.76</v>
      </c>
      <c r="M52">
        <f>TPDDL_EOD!AI52+TPDDL_EOD!AJ52</f>
        <v>7</v>
      </c>
      <c r="N52">
        <f t="shared" si="0"/>
        <v>33</v>
      </c>
      <c r="O52" s="154">
        <f t="shared" si="1"/>
        <v>0</v>
      </c>
      <c r="P52">
        <v>9.11</v>
      </c>
      <c r="Q52">
        <v>5.18</v>
      </c>
      <c r="R52">
        <v>1.95</v>
      </c>
      <c r="S52">
        <v>9.76</v>
      </c>
      <c r="T52">
        <v>7</v>
      </c>
      <c r="U52" s="156">
        <f t="shared" si="2"/>
        <v>33</v>
      </c>
      <c r="V52" s="154">
        <f t="shared" si="3"/>
        <v>0</v>
      </c>
    </row>
    <row r="53" spans="1:22">
      <c r="A53" t="s">
        <v>95</v>
      </c>
      <c r="B53">
        <f>PPCL!D53</f>
        <v>200</v>
      </c>
      <c r="C53">
        <f>PPCL!E53</f>
        <v>0</v>
      </c>
      <c r="D53">
        <f>PPCL!O53</f>
        <v>33</v>
      </c>
      <c r="E53">
        <f>PPCL!P53</f>
        <v>0</v>
      </c>
      <c r="F53">
        <f t="shared" si="4"/>
        <v>200</v>
      </c>
      <c r="G53">
        <f t="shared" si="5"/>
        <v>33</v>
      </c>
      <c r="H53" s="154"/>
      <c r="I53">
        <f>BRPL_EOD!AI53+BRPL_EOD!AJ53</f>
        <v>9.11</v>
      </c>
      <c r="J53">
        <f>BYPL_EOD!AI53+BYPL_EOD!AJ53</f>
        <v>5.18</v>
      </c>
      <c r="K53">
        <f>MES_EOD!AI53+MES_EOD!AJ53</f>
        <v>1.95</v>
      </c>
      <c r="L53">
        <f>NDMC_EOD!AI53+NDMC_EOD!AJ53</f>
        <v>9.76</v>
      </c>
      <c r="M53">
        <f>TPDDL_EOD!AI53+TPDDL_EOD!AJ53</f>
        <v>7</v>
      </c>
      <c r="N53">
        <f t="shared" si="0"/>
        <v>33</v>
      </c>
      <c r="O53" s="154">
        <f t="shared" si="1"/>
        <v>0</v>
      </c>
      <c r="P53">
        <v>9.11</v>
      </c>
      <c r="Q53">
        <v>5.18</v>
      </c>
      <c r="R53">
        <v>1.95</v>
      </c>
      <c r="S53">
        <v>9.76</v>
      </c>
      <c r="T53">
        <v>7</v>
      </c>
      <c r="U53" s="156">
        <f t="shared" si="2"/>
        <v>33</v>
      </c>
      <c r="V53" s="154">
        <f t="shared" si="3"/>
        <v>0</v>
      </c>
    </row>
    <row r="54" spans="1:22">
      <c r="A54" t="s">
        <v>96</v>
      </c>
      <c r="B54">
        <f>PPCL!D54</f>
        <v>200</v>
      </c>
      <c r="C54">
        <f>PPCL!E54</f>
        <v>0</v>
      </c>
      <c r="D54">
        <f>PPCL!O54</f>
        <v>33</v>
      </c>
      <c r="E54">
        <f>PPCL!P54</f>
        <v>0</v>
      </c>
      <c r="F54">
        <f t="shared" si="4"/>
        <v>200</v>
      </c>
      <c r="G54">
        <f t="shared" si="5"/>
        <v>33</v>
      </c>
      <c r="H54" s="154"/>
      <c r="I54">
        <f>BRPL_EOD!AI54+BRPL_EOD!AJ54</f>
        <v>9.11</v>
      </c>
      <c r="J54">
        <f>BYPL_EOD!AI54+BYPL_EOD!AJ54</f>
        <v>5.18</v>
      </c>
      <c r="K54">
        <f>MES_EOD!AI54+MES_EOD!AJ54</f>
        <v>1.95</v>
      </c>
      <c r="L54">
        <f>NDMC_EOD!AI54+NDMC_EOD!AJ54</f>
        <v>9.76</v>
      </c>
      <c r="M54">
        <f>TPDDL_EOD!AI54+TPDDL_EOD!AJ54</f>
        <v>7</v>
      </c>
      <c r="N54">
        <f t="shared" si="0"/>
        <v>33</v>
      </c>
      <c r="O54" s="154">
        <f t="shared" si="1"/>
        <v>0</v>
      </c>
      <c r="P54">
        <v>9.11</v>
      </c>
      <c r="Q54">
        <v>5.18</v>
      </c>
      <c r="R54">
        <v>1.95</v>
      </c>
      <c r="S54">
        <v>9.76</v>
      </c>
      <c r="T54">
        <v>7</v>
      </c>
      <c r="U54" s="156">
        <f t="shared" si="2"/>
        <v>33</v>
      </c>
      <c r="V54" s="154">
        <f t="shared" si="3"/>
        <v>0</v>
      </c>
    </row>
    <row r="55" spans="1:22">
      <c r="A55" t="s">
        <v>97</v>
      </c>
      <c r="B55">
        <f>PPCL!D55</f>
        <v>200</v>
      </c>
      <c r="C55">
        <f>PPCL!E55</f>
        <v>0</v>
      </c>
      <c r="D55">
        <f>PPCL!O55</f>
        <v>33</v>
      </c>
      <c r="E55">
        <f>PPCL!P55</f>
        <v>0</v>
      </c>
      <c r="F55">
        <f t="shared" si="4"/>
        <v>200</v>
      </c>
      <c r="G55">
        <f t="shared" si="5"/>
        <v>33</v>
      </c>
      <c r="H55" s="154"/>
      <c r="I55">
        <f>BRPL_EOD!AI55+BRPL_EOD!AJ55</f>
        <v>9.09</v>
      </c>
      <c r="J55">
        <f>BYPL_EOD!AI55+BYPL_EOD!AJ55</f>
        <v>5.17</v>
      </c>
      <c r="K55">
        <f>MES_EOD!AI55+MES_EOD!AJ55</f>
        <v>2</v>
      </c>
      <c r="L55">
        <f>NDMC_EOD!AI55+NDMC_EOD!AJ55</f>
        <v>9.74</v>
      </c>
      <c r="M55">
        <f>TPDDL_EOD!AI55+TPDDL_EOD!AJ55</f>
        <v>7</v>
      </c>
      <c r="N55">
        <f t="shared" si="0"/>
        <v>33</v>
      </c>
      <c r="O55" s="154">
        <f t="shared" si="1"/>
        <v>0</v>
      </c>
      <c r="P55">
        <v>9.09</v>
      </c>
      <c r="Q55">
        <v>5.17</v>
      </c>
      <c r="R55">
        <v>2</v>
      </c>
      <c r="S55">
        <v>9.74</v>
      </c>
      <c r="T55">
        <v>7</v>
      </c>
      <c r="U55" s="156">
        <f t="shared" si="2"/>
        <v>33</v>
      </c>
      <c r="V55" s="154">
        <f t="shared" si="3"/>
        <v>0</v>
      </c>
    </row>
    <row r="56" spans="1:22">
      <c r="A56" t="s">
        <v>98</v>
      </c>
      <c r="B56">
        <f>PPCL!D56</f>
        <v>200</v>
      </c>
      <c r="C56">
        <f>PPCL!E56</f>
        <v>0</v>
      </c>
      <c r="D56">
        <f>PPCL!O56</f>
        <v>33</v>
      </c>
      <c r="E56">
        <f>PPCL!P56</f>
        <v>0</v>
      </c>
      <c r="F56">
        <f t="shared" si="4"/>
        <v>200</v>
      </c>
      <c r="G56">
        <f t="shared" si="5"/>
        <v>33</v>
      </c>
      <c r="H56" s="154"/>
      <c r="I56">
        <f>BRPL_EOD!AI56+BRPL_EOD!AJ56</f>
        <v>9.11</v>
      </c>
      <c r="J56">
        <f>BYPL_EOD!AI56+BYPL_EOD!AJ56</f>
        <v>5.18</v>
      </c>
      <c r="K56">
        <f>MES_EOD!AI56+MES_EOD!AJ56</f>
        <v>1.95</v>
      </c>
      <c r="L56">
        <f>NDMC_EOD!AI56+NDMC_EOD!AJ56</f>
        <v>9.76</v>
      </c>
      <c r="M56">
        <f>TPDDL_EOD!AI56+TPDDL_EOD!AJ56</f>
        <v>7</v>
      </c>
      <c r="N56">
        <f t="shared" si="0"/>
        <v>33</v>
      </c>
      <c r="O56" s="154">
        <f t="shared" si="1"/>
        <v>0</v>
      </c>
      <c r="P56">
        <v>9.11</v>
      </c>
      <c r="Q56">
        <v>5.18</v>
      </c>
      <c r="R56">
        <v>1.95</v>
      </c>
      <c r="S56">
        <v>9.76</v>
      </c>
      <c r="T56">
        <v>7</v>
      </c>
      <c r="U56" s="156">
        <f t="shared" si="2"/>
        <v>33</v>
      </c>
      <c r="V56" s="154">
        <f t="shared" si="3"/>
        <v>0</v>
      </c>
    </row>
    <row r="57" spans="1:22">
      <c r="A57" t="s">
        <v>99</v>
      </c>
      <c r="B57">
        <f>PPCL!D57</f>
        <v>200</v>
      </c>
      <c r="C57">
        <f>PPCL!E57</f>
        <v>0</v>
      </c>
      <c r="D57">
        <f>PPCL!O57</f>
        <v>33</v>
      </c>
      <c r="E57">
        <f>PPCL!P57</f>
        <v>0</v>
      </c>
      <c r="F57">
        <f t="shared" si="4"/>
        <v>200</v>
      </c>
      <c r="G57">
        <f t="shared" si="5"/>
        <v>33</v>
      </c>
      <c r="H57" s="154"/>
      <c r="I57">
        <f>BRPL_EOD!AI57+BRPL_EOD!AJ57</f>
        <v>9.11</v>
      </c>
      <c r="J57">
        <f>BYPL_EOD!AI57+BYPL_EOD!AJ57</f>
        <v>5.18</v>
      </c>
      <c r="K57">
        <f>MES_EOD!AI57+MES_EOD!AJ57</f>
        <v>1.95</v>
      </c>
      <c r="L57">
        <f>NDMC_EOD!AI57+NDMC_EOD!AJ57</f>
        <v>9.76</v>
      </c>
      <c r="M57">
        <f>TPDDL_EOD!AI57+TPDDL_EOD!AJ57</f>
        <v>7</v>
      </c>
      <c r="N57">
        <f t="shared" si="0"/>
        <v>33</v>
      </c>
      <c r="O57" s="154">
        <f t="shared" si="1"/>
        <v>0</v>
      </c>
      <c r="P57">
        <v>9.11</v>
      </c>
      <c r="Q57">
        <v>5.18</v>
      </c>
      <c r="R57">
        <v>1.95</v>
      </c>
      <c r="S57">
        <v>9.76</v>
      </c>
      <c r="T57">
        <v>7</v>
      </c>
      <c r="U57" s="156">
        <f t="shared" si="2"/>
        <v>33</v>
      </c>
      <c r="V57" s="154">
        <f t="shared" si="3"/>
        <v>0</v>
      </c>
    </row>
    <row r="58" spans="1:22">
      <c r="A58" t="s">
        <v>100</v>
      </c>
      <c r="B58">
        <f>PPCL!D58</f>
        <v>200</v>
      </c>
      <c r="C58">
        <f>PPCL!E58</f>
        <v>0</v>
      </c>
      <c r="D58">
        <f>PPCL!O58</f>
        <v>35</v>
      </c>
      <c r="E58">
        <f>PPCL!P58</f>
        <v>0</v>
      </c>
      <c r="F58">
        <f t="shared" si="4"/>
        <v>200</v>
      </c>
      <c r="G58">
        <f t="shared" si="5"/>
        <v>35</v>
      </c>
      <c r="H58" s="154"/>
      <c r="I58">
        <f>BRPL_EOD!AI58+BRPL_EOD!AJ58</f>
        <v>9.81</v>
      </c>
      <c r="J58">
        <f>BYPL_EOD!AI58+BYPL_EOD!AJ58</f>
        <v>5.57</v>
      </c>
      <c r="K58">
        <f>MES_EOD!AI58+MES_EOD!AJ58</f>
        <v>2.1</v>
      </c>
      <c r="L58">
        <f>NDMC_EOD!AI58+NDMC_EOD!AJ58</f>
        <v>10.51</v>
      </c>
      <c r="M58">
        <f>TPDDL_EOD!AI58+TPDDL_EOD!AJ58</f>
        <v>7</v>
      </c>
      <c r="N58">
        <f t="shared" si="0"/>
        <v>34.99</v>
      </c>
      <c r="O58" s="154">
        <f t="shared" si="1"/>
        <v>9.9999999999980105E-3</v>
      </c>
      <c r="P58">
        <v>9.812803658188054</v>
      </c>
      <c r="Q58">
        <v>5.5715918833952554</v>
      </c>
      <c r="R58">
        <v>2.1006001714775651</v>
      </c>
      <c r="S58">
        <v>10.51300371534724</v>
      </c>
      <c r="T58">
        <v>7.0020005715918829</v>
      </c>
      <c r="U58" s="156">
        <f t="shared" si="2"/>
        <v>35</v>
      </c>
      <c r="V58" s="154">
        <f t="shared" si="3"/>
        <v>0</v>
      </c>
    </row>
    <row r="59" spans="1:22">
      <c r="A59" t="s">
        <v>101</v>
      </c>
      <c r="B59">
        <f>PPCL!D59</f>
        <v>200</v>
      </c>
      <c r="C59">
        <f>PPCL!E59</f>
        <v>0</v>
      </c>
      <c r="D59">
        <f>PPCL!O59</f>
        <v>35</v>
      </c>
      <c r="E59">
        <f>PPCL!P59</f>
        <v>0</v>
      </c>
      <c r="F59">
        <f t="shared" si="4"/>
        <v>200</v>
      </c>
      <c r="G59">
        <f t="shared" si="5"/>
        <v>35</v>
      </c>
      <c r="H59" s="154"/>
      <c r="I59">
        <f>BRPL_EOD!AI59+BRPL_EOD!AJ59</f>
        <v>9.81</v>
      </c>
      <c r="J59">
        <f>BYPL_EOD!AI59+BYPL_EOD!AJ59</f>
        <v>5.57</v>
      </c>
      <c r="K59">
        <f>MES_EOD!AI59+MES_EOD!AJ59</f>
        <v>2.1</v>
      </c>
      <c r="L59">
        <f>NDMC_EOD!AI59+NDMC_EOD!AJ59</f>
        <v>10.51</v>
      </c>
      <c r="M59">
        <f>TPDDL_EOD!AI59+TPDDL_EOD!AJ59</f>
        <v>7</v>
      </c>
      <c r="N59">
        <f t="shared" si="0"/>
        <v>34.99</v>
      </c>
      <c r="O59" s="154">
        <f t="shared" si="1"/>
        <v>9.9999999999980105E-3</v>
      </c>
      <c r="P59">
        <v>9.812803658188054</v>
      </c>
      <c r="Q59">
        <v>5.5715918833952554</v>
      </c>
      <c r="R59">
        <v>2.1006001714775651</v>
      </c>
      <c r="S59">
        <v>10.51300371534724</v>
      </c>
      <c r="T59">
        <v>7.0020005715918829</v>
      </c>
      <c r="U59" s="156">
        <f t="shared" si="2"/>
        <v>35</v>
      </c>
      <c r="V59" s="154">
        <f t="shared" si="3"/>
        <v>0</v>
      </c>
    </row>
    <row r="60" spans="1:22">
      <c r="A60" t="s">
        <v>102</v>
      </c>
      <c r="B60">
        <f>PPCL!D60</f>
        <v>200</v>
      </c>
      <c r="C60">
        <f>PPCL!E60</f>
        <v>0</v>
      </c>
      <c r="D60">
        <f>PPCL!O60</f>
        <v>35</v>
      </c>
      <c r="E60">
        <f>PPCL!P60</f>
        <v>0</v>
      </c>
      <c r="F60">
        <f t="shared" si="4"/>
        <v>200</v>
      </c>
      <c r="G60">
        <f t="shared" si="5"/>
        <v>35</v>
      </c>
      <c r="H60" s="154"/>
      <c r="I60">
        <f>BRPL_EOD!AI60+BRPL_EOD!AJ60</f>
        <v>9.81</v>
      </c>
      <c r="J60">
        <f>BYPL_EOD!AI60+BYPL_EOD!AJ60</f>
        <v>5.57</v>
      </c>
      <c r="K60">
        <f>MES_EOD!AI60+MES_EOD!AJ60</f>
        <v>2.1</v>
      </c>
      <c r="L60">
        <f>NDMC_EOD!AI60+NDMC_EOD!AJ60</f>
        <v>10.51</v>
      </c>
      <c r="M60">
        <f>TPDDL_EOD!AI60+TPDDL_EOD!AJ60</f>
        <v>7</v>
      </c>
      <c r="N60">
        <f t="shared" si="0"/>
        <v>34.99</v>
      </c>
      <c r="O60" s="154">
        <f t="shared" si="1"/>
        <v>9.9999999999980105E-3</v>
      </c>
      <c r="P60">
        <v>9.812803658188054</v>
      </c>
      <c r="Q60">
        <v>5.5715918833952554</v>
      </c>
      <c r="R60">
        <v>2.1006001714775651</v>
      </c>
      <c r="S60">
        <v>10.51300371534724</v>
      </c>
      <c r="T60">
        <v>7.0020005715918829</v>
      </c>
      <c r="U60" s="156">
        <f t="shared" si="2"/>
        <v>35</v>
      </c>
      <c r="V60" s="154">
        <f t="shared" si="3"/>
        <v>0</v>
      </c>
    </row>
    <row r="61" spans="1:22">
      <c r="A61" t="s">
        <v>103</v>
      </c>
      <c r="B61">
        <f>PPCL!D61</f>
        <v>200</v>
      </c>
      <c r="C61">
        <f>PPCL!E61</f>
        <v>0</v>
      </c>
      <c r="D61">
        <f>PPCL!O61</f>
        <v>35</v>
      </c>
      <c r="E61">
        <f>PPCL!P61</f>
        <v>0</v>
      </c>
      <c r="F61">
        <f t="shared" si="4"/>
        <v>200</v>
      </c>
      <c r="G61">
        <f t="shared" si="5"/>
        <v>35</v>
      </c>
      <c r="H61" s="154"/>
      <c r="I61">
        <f>BRPL_EOD!AI61+BRPL_EOD!AJ61</f>
        <v>9.81</v>
      </c>
      <c r="J61">
        <f>BYPL_EOD!AI61+BYPL_EOD!AJ61</f>
        <v>5.57</v>
      </c>
      <c r="K61">
        <f>MES_EOD!AI61+MES_EOD!AJ61</f>
        <v>2.1</v>
      </c>
      <c r="L61">
        <f>NDMC_EOD!AI61+NDMC_EOD!AJ61</f>
        <v>10.51</v>
      </c>
      <c r="M61">
        <f>TPDDL_EOD!AI61+TPDDL_EOD!AJ61</f>
        <v>7</v>
      </c>
      <c r="N61">
        <f t="shared" si="0"/>
        <v>34.99</v>
      </c>
      <c r="O61" s="154">
        <f t="shared" si="1"/>
        <v>9.9999999999980105E-3</v>
      </c>
      <c r="P61">
        <v>9.812803658188054</v>
      </c>
      <c r="Q61">
        <v>5.5715918833952554</v>
      </c>
      <c r="R61">
        <v>2.1006001714775651</v>
      </c>
      <c r="S61">
        <v>10.51300371534724</v>
      </c>
      <c r="T61">
        <v>7.0020005715918829</v>
      </c>
      <c r="U61" s="156">
        <f t="shared" si="2"/>
        <v>35</v>
      </c>
      <c r="V61" s="154">
        <f t="shared" si="3"/>
        <v>0</v>
      </c>
    </row>
    <row r="62" spans="1:22">
      <c r="A62" t="s">
        <v>104</v>
      </c>
      <c r="B62">
        <f>PPCL!D62</f>
        <v>200</v>
      </c>
      <c r="C62">
        <f>PPCL!E62</f>
        <v>0</v>
      </c>
      <c r="D62">
        <f>PPCL!O62</f>
        <v>35</v>
      </c>
      <c r="E62">
        <f>PPCL!P62</f>
        <v>0</v>
      </c>
      <c r="F62">
        <f t="shared" si="4"/>
        <v>200</v>
      </c>
      <c r="G62">
        <f t="shared" si="5"/>
        <v>35</v>
      </c>
      <c r="H62" s="154"/>
      <c r="I62">
        <f>BRPL_EOD!AI62+BRPL_EOD!AJ62</f>
        <v>9.81</v>
      </c>
      <c r="J62">
        <f>BYPL_EOD!AI62+BYPL_EOD!AJ62</f>
        <v>5.57</v>
      </c>
      <c r="K62">
        <f>MES_EOD!AI62+MES_EOD!AJ62</f>
        <v>2.1</v>
      </c>
      <c r="L62">
        <f>NDMC_EOD!AI62+NDMC_EOD!AJ62</f>
        <v>10.51</v>
      </c>
      <c r="M62">
        <f>TPDDL_EOD!AI62+TPDDL_EOD!AJ62</f>
        <v>7</v>
      </c>
      <c r="N62">
        <f t="shared" si="0"/>
        <v>34.99</v>
      </c>
      <c r="O62" s="154">
        <f t="shared" si="1"/>
        <v>9.9999999999980105E-3</v>
      </c>
      <c r="P62">
        <v>9.812803658188054</v>
      </c>
      <c r="Q62">
        <v>5.5715918833952554</v>
      </c>
      <c r="R62">
        <v>2.1006001714775651</v>
      </c>
      <c r="S62">
        <v>10.51300371534724</v>
      </c>
      <c r="T62">
        <v>7.0020005715918829</v>
      </c>
      <c r="U62" s="156">
        <f t="shared" si="2"/>
        <v>35</v>
      </c>
      <c r="V62" s="154">
        <f t="shared" si="3"/>
        <v>0</v>
      </c>
    </row>
    <row r="63" spans="1:22">
      <c r="A63" t="s">
        <v>105</v>
      </c>
      <c r="B63">
        <f>PPCL!D63</f>
        <v>200</v>
      </c>
      <c r="C63">
        <f>PPCL!E63</f>
        <v>0</v>
      </c>
      <c r="D63">
        <f>PPCL!O63</f>
        <v>35</v>
      </c>
      <c r="E63">
        <f>PPCL!P63</f>
        <v>0</v>
      </c>
      <c r="F63">
        <f t="shared" si="4"/>
        <v>200</v>
      </c>
      <c r="G63">
        <f t="shared" si="5"/>
        <v>35</v>
      </c>
      <c r="H63" s="154"/>
      <c r="I63">
        <f>BRPL_EOD!AI63+BRPL_EOD!AJ63</f>
        <v>9.81</v>
      </c>
      <c r="J63">
        <f>BYPL_EOD!AI63+BYPL_EOD!AJ63</f>
        <v>5.57</v>
      </c>
      <c r="K63">
        <f>MES_EOD!AI63+MES_EOD!AJ63</f>
        <v>2.1</v>
      </c>
      <c r="L63">
        <f>NDMC_EOD!AI63+NDMC_EOD!AJ63</f>
        <v>10.51</v>
      </c>
      <c r="M63">
        <f>TPDDL_EOD!AI63+TPDDL_EOD!AJ63</f>
        <v>7</v>
      </c>
      <c r="N63">
        <f t="shared" si="0"/>
        <v>34.99</v>
      </c>
      <c r="O63" s="154">
        <f t="shared" si="1"/>
        <v>9.9999999999980105E-3</v>
      </c>
      <c r="P63">
        <v>9.812803658188054</v>
      </c>
      <c r="Q63">
        <v>5.5715918833952554</v>
      </c>
      <c r="R63">
        <v>2.1006001714775651</v>
      </c>
      <c r="S63">
        <v>10.51300371534724</v>
      </c>
      <c r="T63">
        <v>7.0020005715918829</v>
      </c>
      <c r="U63" s="156">
        <f t="shared" si="2"/>
        <v>35</v>
      </c>
      <c r="V63" s="154">
        <f t="shared" si="3"/>
        <v>0</v>
      </c>
    </row>
    <row r="64" spans="1:22">
      <c r="A64" t="s">
        <v>106</v>
      </c>
      <c r="B64">
        <f>PPCL!D64</f>
        <v>200</v>
      </c>
      <c r="C64">
        <f>PPCL!E64</f>
        <v>0</v>
      </c>
      <c r="D64">
        <f>PPCL!O64</f>
        <v>35</v>
      </c>
      <c r="E64">
        <f>PPCL!P64</f>
        <v>0</v>
      </c>
      <c r="F64">
        <f t="shared" si="4"/>
        <v>200</v>
      </c>
      <c r="G64">
        <f t="shared" si="5"/>
        <v>35</v>
      </c>
      <c r="H64" s="154"/>
      <c r="I64">
        <f>BRPL_EOD!AI64+BRPL_EOD!AJ64</f>
        <v>9.81</v>
      </c>
      <c r="J64">
        <f>BYPL_EOD!AI64+BYPL_EOD!AJ64</f>
        <v>5.57</v>
      </c>
      <c r="K64">
        <f>MES_EOD!AI64+MES_EOD!AJ64</f>
        <v>2.1</v>
      </c>
      <c r="L64">
        <f>NDMC_EOD!AI64+NDMC_EOD!AJ64</f>
        <v>10.51</v>
      </c>
      <c r="M64">
        <f>TPDDL_EOD!AI64+TPDDL_EOD!AJ64</f>
        <v>7</v>
      </c>
      <c r="N64">
        <f t="shared" si="0"/>
        <v>34.99</v>
      </c>
      <c r="O64" s="154">
        <f t="shared" si="1"/>
        <v>9.9999999999980105E-3</v>
      </c>
      <c r="P64">
        <v>9.812803658188054</v>
      </c>
      <c r="Q64">
        <v>5.5715918833952554</v>
      </c>
      <c r="R64">
        <v>2.1006001714775651</v>
      </c>
      <c r="S64">
        <v>10.51300371534724</v>
      </c>
      <c r="T64">
        <v>7.0020005715918829</v>
      </c>
      <c r="U64" s="156">
        <f t="shared" si="2"/>
        <v>35</v>
      </c>
      <c r="V64" s="154">
        <f t="shared" si="3"/>
        <v>0</v>
      </c>
    </row>
    <row r="65" spans="1:22">
      <c r="A65" t="s">
        <v>107</v>
      </c>
      <c r="B65">
        <f>PPCL!D65</f>
        <v>200</v>
      </c>
      <c r="C65">
        <f>PPCL!E65</f>
        <v>0</v>
      </c>
      <c r="D65">
        <f>PPCL!O65</f>
        <v>35</v>
      </c>
      <c r="E65">
        <f>PPCL!P65</f>
        <v>0</v>
      </c>
      <c r="F65">
        <f t="shared" si="4"/>
        <v>200</v>
      </c>
      <c r="G65">
        <f t="shared" si="5"/>
        <v>35</v>
      </c>
      <c r="H65" s="154"/>
      <c r="I65">
        <f>BRPL_EOD!AI65+BRPL_EOD!AJ65</f>
        <v>9.81</v>
      </c>
      <c r="J65">
        <f>BYPL_EOD!AI65+BYPL_EOD!AJ65</f>
        <v>5.57</v>
      </c>
      <c r="K65">
        <f>MES_EOD!AI65+MES_EOD!AJ65</f>
        <v>2.1</v>
      </c>
      <c r="L65">
        <f>NDMC_EOD!AI65+NDMC_EOD!AJ65</f>
        <v>10.51</v>
      </c>
      <c r="M65">
        <f>TPDDL_EOD!AI65+TPDDL_EOD!AJ65</f>
        <v>7</v>
      </c>
      <c r="N65">
        <f t="shared" si="0"/>
        <v>34.99</v>
      </c>
      <c r="O65" s="154">
        <f t="shared" si="1"/>
        <v>9.9999999999980105E-3</v>
      </c>
      <c r="P65">
        <v>9.812803658188054</v>
      </c>
      <c r="Q65">
        <v>5.5715918833952554</v>
      </c>
      <c r="R65">
        <v>2.1006001714775651</v>
      </c>
      <c r="S65">
        <v>10.51300371534724</v>
      </c>
      <c r="T65">
        <v>7.0020005715918829</v>
      </c>
      <c r="U65" s="156">
        <f t="shared" si="2"/>
        <v>35</v>
      </c>
      <c r="V65" s="154">
        <f t="shared" si="3"/>
        <v>0</v>
      </c>
    </row>
    <row r="66" spans="1:22">
      <c r="A66" t="s">
        <v>108</v>
      </c>
      <c r="B66">
        <f>PPCL!D66</f>
        <v>200</v>
      </c>
      <c r="C66">
        <f>PPCL!E66</f>
        <v>0</v>
      </c>
      <c r="D66">
        <f>PPCL!O66</f>
        <v>35</v>
      </c>
      <c r="E66">
        <f>PPCL!P66</f>
        <v>0</v>
      </c>
      <c r="F66">
        <f t="shared" si="4"/>
        <v>200</v>
      </c>
      <c r="G66">
        <f t="shared" si="5"/>
        <v>35</v>
      </c>
      <c r="H66" s="154"/>
      <c r="I66">
        <f>BRPL_EOD!AI66+BRPL_EOD!AJ66</f>
        <v>9.81</v>
      </c>
      <c r="J66">
        <f>BYPL_EOD!AI66+BYPL_EOD!AJ66</f>
        <v>5.57</v>
      </c>
      <c r="K66">
        <f>MES_EOD!AI66+MES_EOD!AJ66</f>
        <v>2.1</v>
      </c>
      <c r="L66">
        <f>NDMC_EOD!AI66+NDMC_EOD!AJ66</f>
        <v>10.51</v>
      </c>
      <c r="M66">
        <f>TPDDL_EOD!AI66+TPDDL_EOD!AJ66</f>
        <v>7</v>
      </c>
      <c r="N66">
        <f t="shared" si="0"/>
        <v>34.99</v>
      </c>
      <c r="O66" s="154">
        <f t="shared" si="1"/>
        <v>9.9999999999980105E-3</v>
      </c>
      <c r="P66">
        <v>9.812803658188054</v>
      </c>
      <c r="Q66">
        <v>5.5715918833952554</v>
      </c>
      <c r="R66">
        <v>2.1006001714775651</v>
      </c>
      <c r="S66">
        <v>10.51300371534724</v>
      </c>
      <c r="T66">
        <v>7.0020005715918829</v>
      </c>
      <c r="U66" s="156">
        <f t="shared" si="2"/>
        <v>35</v>
      </c>
      <c r="V66" s="154">
        <f t="shared" si="3"/>
        <v>0</v>
      </c>
    </row>
    <row r="67" spans="1:22">
      <c r="A67" t="s">
        <v>109</v>
      </c>
      <c r="B67">
        <f>PPCL!D67</f>
        <v>200</v>
      </c>
      <c r="C67">
        <f>PPCL!E67</f>
        <v>0</v>
      </c>
      <c r="D67">
        <f>PPCL!O67</f>
        <v>35</v>
      </c>
      <c r="E67">
        <f>PPCL!P67</f>
        <v>0</v>
      </c>
      <c r="F67">
        <f t="shared" si="4"/>
        <v>200</v>
      </c>
      <c r="G67">
        <f t="shared" si="5"/>
        <v>35</v>
      </c>
      <c r="H67" s="154"/>
      <c r="I67">
        <f>BRPL_EOD!AI67+BRPL_EOD!AJ67</f>
        <v>9.81</v>
      </c>
      <c r="J67">
        <f>BYPL_EOD!AI67+BYPL_EOD!AJ67</f>
        <v>5.57</v>
      </c>
      <c r="K67">
        <f>MES_EOD!AI67+MES_EOD!AJ67</f>
        <v>2.1</v>
      </c>
      <c r="L67">
        <f>NDMC_EOD!AI67+NDMC_EOD!AJ67</f>
        <v>10.51</v>
      </c>
      <c r="M67">
        <f>TPDDL_EOD!AI67+TPDDL_EOD!AJ67</f>
        <v>7</v>
      </c>
      <c r="N67">
        <f t="shared" ref="N67:N98" si="6">SUM(I67:M67)</f>
        <v>34.99</v>
      </c>
      <c r="O67" s="154">
        <f t="shared" ref="O67:O98" si="7">G67-N67</f>
        <v>9.9999999999980105E-3</v>
      </c>
      <c r="P67">
        <v>9.812803658188054</v>
      </c>
      <c r="Q67">
        <v>5.5715918833952554</v>
      </c>
      <c r="R67">
        <v>2.1006001714775651</v>
      </c>
      <c r="S67">
        <v>10.51300371534724</v>
      </c>
      <c r="T67">
        <v>7.0020005715918829</v>
      </c>
      <c r="U67" s="156">
        <f t="shared" ref="U67:U98" si="8">SUM(P67:T67)</f>
        <v>35</v>
      </c>
      <c r="V67" s="154">
        <f t="shared" ref="V67:V99" si="9">G67-U67</f>
        <v>0</v>
      </c>
    </row>
    <row r="68" spans="1:22">
      <c r="A68" t="s">
        <v>110</v>
      </c>
      <c r="B68">
        <f>PPCL!D68</f>
        <v>200</v>
      </c>
      <c r="C68">
        <f>PPCL!E68</f>
        <v>0</v>
      </c>
      <c r="D68">
        <f>PPCL!O68</f>
        <v>35</v>
      </c>
      <c r="E68">
        <f>PPCL!P68</f>
        <v>0</v>
      </c>
      <c r="F68">
        <f t="shared" ref="F68:F98" si="10">B68+C68</f>
        <v>200</v>
      </c>
      <c r="G68">
        <f t="shared" ref="G68:G98" si="11">D68+E68</f>
        <v>35</v>
      </c>
      <c r="H68" s="154"/>
      <c r="I68">
        <f>BRPL_EOD!AI68+BRPL_EOD!AJ68</f>
        <v>9.81</v>
      </c>
      <c r="J68">
        <f>BYPL_EOD!AI68+BYPL_EOD!AJ68</f>
        <v>5.57</v>
      </c>
      <c r="K68">
        <f>MES_EOD!AI68+MES_EOD!AJ68</f>
        <v>2.1</v>
      </c>
      <c r="L68">
        <f>NDMC_EOD!AI68+NDMC_EOD!AJ68</f>
        <v>10.51</v>
      </c>
      <c r="M68">
        <f>TPDDL_EOD!AI68+TPDDL_EOD!AJ68</f>
        <v>7</v>
      </c>
      <c r="N68">
        <f t="shared" si="6"/>
        <v>34.99</v>
      </c>
      <c r="O68" s="154">
        <f t="shared" si="7"/>
        <v>9.9999999999980105E-3</v>
      </c>
      <c r="P68">
        <v>9.812803658188054</v>
      </c>
      <c r="Q68">
        <v>5.5715918833952554</v>
      </c>
      <c r="R68">
        <v>2.1006001714775651</v>
      </c>
      <c r="S68">
        <v>10.51300371534724</v>
      </c>
      <c r="T68">
        <v>7.0020005715918829</v>
      </c>
      <c r="U68" s="156">
        <f t="shared" si="8"/>
        <v>35</v>
      </c>
      <c r="V68" s="154">
        <f t="shared" si="9"/>
        <v>0</v>
      </c>
    </row>
    <row r="69" spans="1:22">
      <c r="A69" t="s">
        <v>111</v>
      </c>
      <c r="B69">
        <f>PPCL!D69</f>
        <v>200</v>
      </c>
      <c r="C69">
        <f>PPCL!E69</f>
        <v>0</v>
      </c>
      <c r="D69">
        <f>PPCL!O69</f>
        <v>35</v>
      </c>
      <c r="E69">
        <f>PPCL!P69</f>
        <v>0</v>
      </c>
      <c r="F69">
        <f t="shared" si="10"/>
        <v>200</v>
      </c>
      <c r="G69">
        <f t="shared" si="11"/>
        <v>35</v>
      </c>
      <c r="H69" s="154"/>
      <c r="I69">
        <f>BRPL_EOD!AI69+BRPL_EOD!AJ69</f>
        <v>9.81</v>
      </c>
      <c r="J69">
        <f>BYPL_EOD!AI69+BYPL_EOD!AJ69</f>
        <v>5.57</v>
      </c>
      <c r="K69">
        <f>MES_EOD!AI69+MES_EOD!AJ69</f>
        <v>2.1</v>
      </c>
      <c r="L69">
        <f>NDMC_EOD!AI69+NDMC_EOD!AJ69</f>
        <v>10.51</v>
      </c>
      <c r="M69">
        <f>TPDDL_EOD!AI69+TPDDL_EOD!AJ69</f>
        <v>7</v>
      </c>
      <c r="N69">
        <f t="shared" si="6"/>
        <v>34.99</v>
      </c>
      <c r="O69" s="154">
        <f t="shared" si="7"/>
        <v>9.9999999999980105E-3</v>
      </c>
      <c r="P69">
        <v>9.812803658188054</v>
      </c>
      <c r="Q69">
        <v>5.5715918833952554</v>
      </c>
      <c r="R69">
        <v>2.1006001714775651</v>
      </c>
      <c r="S69">
        <v>10.51300371534724</v>
      </c>
      <c r="T69">
        <v>7.0020005715918829</v>
      </c>
      <c r="U69" s="156">
        <f t="shared" si="8"/>
        <v>35</v>
      </c>
      <c r="V69" s="154">
        <f t="shared" si="9"/>
        <v>0</v>
      </c>
    </row>
    <row r="70" spans="1:22">
      <c r="A70" t="s">
        <v>112</v>
      </c>
      <c r="B70">
        <f>PPCL!D70</f>
        <v>200</v>
      </c>
      <c r="C70">
        <f>PPCL!E70</f>
        <v>0</v>
      </c>
      <c r="D70">
        <f>PPCL!O70</f>
        <v>35</v>
      </c>
      <c r="E70">
        <f>PPCL!P70</f>
        <v>0</v>
      </c>
      <c r="F70">
        <f t="shared" si="10"/>
        <v>200</v>
      </c>
      <c r="G70">
        <f t="shared" si="11"/>
        <v>35</v>
      </c>
      <c r="H70" s="154"/>
      <c r="I70">
        <f>BRPL_EOD!AI70+BRPL_EOD!AJ70</f>
        <v>9.81</v>
      </c>
      <c r="J70">
        <f>BYPL_EOD!AI70+BYPL_EOD!AJ70</f>
        <v>5.57</v>
      </c>
      <c r="K70">
        <f>MES_EOD!AI70+MES_EOD!AJ70</f>
        <v>2.1</v>
      </c>
      <c r="L70">
        <f>NDMC_EOD!AI70+NDMC_EOD!AJ70</f>
        <v>10.51</v>
      </c>
      <c r="M70">
        <f>TPDDL_EOD!AI70+TPDDL_EOD!AJ70</f>
        <v>7</v>
      </c>
      <c r="N70">
        <f t="shared" si="6"/>
        <v>34.99</v>
      </c>
      <c r="O70" s="154">
        <f t="shared" si="7"/>
        <v>9.9999999999980105E-3</v>
      </c>
      <c r="P70">
        <v>9.812803658188054</v>
      </c>
      <c r="Q70">
        <v>5.5715918833952554</v>
      </c>
      <c r="R70">
        <v>2.1006001714775651</v>
      </c>
      <c r="S70">
        <v>10.51300371534724</v>
      </c>
      <c r="T70">
        <v>7.0020005715918829</v>
      </c>
      <c r="U70" s="156">
        <f t="shared" si="8"/>
        <v>35</v>
      </c>
      <c r="V70" s="154">
        <f t="shared" si="9"/>
        <v>0</v>
      </c>
    </row>
    <row r="71" spans="1:22">
      <c r="A71" t="s">
        <v>113</v>
      </c>
      <c r="B71">
        <f>PPCL!D71</f>
        <v>200</v>
      </c>
      <c r="C71">
        <f>PPCL!E71</f>
        <v>0</v>
      </c>
      <c r="D71">
        <f>PPCL!O71</f>
        <v>35</v>
      </c>
      <c r="E71">
        <f>PPCL!P71</f>
        <v>0</v>
      </c>
      <c r="F71">
        <f t="shared" si="10"/>
        <v>200</v>
      </c>
      <c r="G71">
        <f t="shared" si="11"/>
        <v>35</v>
      </c>
      <c r="H71" s="154"/>
      <c r="I71">
        <f>BRPL_EOD!AI71+BRPL_EOD!AJ71</f>
        <v>9.81</v>
      </c>
      <c r="J71">
        <f>BYPL_EOD!AI71+BYPL_EOD!AJ71</f>
        <v>5.57</v>
      </c>
      <c r="K71">
        <f>MES_EOD!AI71+MES_EOD!AJ71</f>
        <v>2.1</v>
      </c>
      <c r="L71">
        <f>NDMC_EOD!AI71+NDMC_EOD!AJ71</f>
        <v>10.51</v>
      </c>
      <c r="M71">
        <f>TPDDL_EOD!AI71+TPDDL_EOD!AJ71</f>
        <v>7</v>
      </c>
      <c r="N71">
        <f t="shared" si="6"/>
        <v>34.99</v>
      </c>
      <c r="O71" s="154">
        <f t="shared" si="7"/>
        <v>9.9999999999980105E-3</v>
      </c>
      <c r="P71">
        <v>9.812803658188054</v>
      </c>
      <c r="Q71">
        <v>5.5715918833952554</v>
      </c>
      <c r="R71">
        <v>2.1006001714775651</v>
      </c>
      <c r="S71">
        <v>10.51300371534724</v>
      </c>
      <c r="T71">
        <v>7.0020005715918829</v>
      </c>
      <c r="U71" s="156">
        <f t="shared" si="8"/>
        <v>35</v>
      </c>
      <c r="V71" s="154">
        <f t="shared" si="9"/>
        <v>0</v>
      </c>
    </row>
    <row r="72" spans="1:22">
      <c r="A72" t="s">
        <v>114</v>
      </c>
      <c r="B72">
        <f>PPCL!D72</f>
        <v>200</v>
      </c>
      <c r="C72">
        <f>PPCL!E72</f>
        <v>0</v>
      </c>
      <c r="D72">
        <f>PPCL!O72</f>
        <v>35</v>
      </c>
      <c r="E72">
        <f>PPCL!P72</f>
        <v>0</v>
      </c>
      <c r="F72">
        <f t="shared" si="10"/>
        <v>200</v>
      </c>
      <c r="G72">
        <f t="shared" si="11"/>
        <v>35</v>
      </c>
      <c r="H72" s="154"/>
      <c r="I72">
        <f>BRPL_EOD!AI72+BRPL_EOD!AJ72</f>
        <v>9.81</v>
      </c>
      <c r="J72">
        <f>BYPL_EOD!AI72+BYPL_EOD!AJ72</f>
        <v>5.57</v>
      </c>
      <c r="K72">
        <f>MES_EOD!AI72+MES_EOD!AJ72</f>
        <v>2.1</v>
      </c>
      <c r="L72">
        <f>NDMC_EOD!AI72+NDMC_EOD!AJ72</f>
        <v>10.51</v>
      </c>
      <c r="M72">
        <f>TPDDL_EOD!AI72+TPDDL_EOD!AJ72</f>
        <v>7</v>
      </c>
      <c r="N72">
        <f t="shared" si="6"/>
        <v>34.99</v>
      </c>
      <c r="O72" s="154">
        <f t="shared" si="7"/>
        <v>9.9999999999980105E-3</v>
      </c>
      <c r="P72">
        <v>9.812803658188054</v>
      </c>
      <c r="Q72">
        <v>5.5715918833952554</v>
      </c>
      <c r="R72">
        <v>2.1006001714775651</v>
      </c>
      <c r="S72">
        <v>10.51300371534724</v>
      </c>
      <c r="T72">
        <v>7.0020005715918829</v>
      </c>
      <c r="U72" s="156">
        <f t="shared" si="8"/>
        <v>35</v>
      </c>
      <c r="V72" s="154">
        <f t="shared" si="9"/>
        <v>0</v>
      </c>
    </row>
    <row r="73" spans="1:22">
      <c r="A73" t="s">
        <v>115</v>
      </c>
      <c r="B73">
        <f>PPCL!D73</f>
        <v>200</v>
      </c>
      <c r="C73">
        <f>PPCL!E73</f>
        <v>0</v>
      </c>
      <c r="D73">
        <f>PPCL!O73</f>
        <v>35</v>
      </c>
      <c r="E73">
        <f>PPCL!P73</f>
        <v>0</v>
      </c>
      <c r="F73">
        <f t="shared" si="10"/>
        <v>200</v>
      </c>
      <c r="G73">
        <f t="shared" si="11"/>
        <v>35</v>
      </c>
      <c r="H73" s="154"/>
      <c r="I73">
        <f>BRPL_EOD!AI73+BRPL_EOD!AJ73</f>
        <v>9.81</v>
      </c>
      <c r="J73">
        <f>BYPL_EOD!AI73+BYPL_EOD!AJ73</f>
        <v>5.57</v>
      </c>
      <c r="K73">
        <f>MES_EOD!AI73+MES_EOD!AJ73</f>
        <v>2.1</v>
      </c>
      <c r="L73">
        <f>NDMC_EOD!AI73+NDMC_EOD!AJ73</f>
        <v>10.51</v>
      </c>
      <c r="M73">
        <f>TPDDL_EOD!AI73+TPDDL_EOD!AJ73</f>
        <v>7</v>
      </c>
      <c r="N73">
        <f t="shared" si="6"/>
        <v>34.99</v>
      </c>
      <c r="O73" s="154">
        <f t="shared" si="7"/>
        <v>9.9999999999980105E-3</v>
      </c>
      <c r="P73">
        <v>9.812803658188054</v>
      </c>
      <c r="Q73">
        <v>5.5715918833952554</v>
      </c>
      <c r="R73">
        <v>2.1006001714775651</v>
      </c>
      <c r="S73">
        <v>10.51300371534724</v>
      </c>
      <c r="T73">
        <v>7.0020005715918829</v>
      </c>
      <c r="U73" s="156">
        <f t="shared" si="8"/>
        <v>35</v>
      </c>
      <c r="V73" s="154">
        <f t="shared" si="9"/>
        <v>0</v>
      </c>
    </row>
    <row r="74" spans="1:22">
      <c r="A74" t="s">
        <v>116</v>
      </c>
      <c r="B74">
        <f>PPCL!D74</f>
        <v>200</v>
      </c>
      <c r="C74">
        <f>PPCL!E74</f>
        <v>0</v>
      </c>
      <c r="D74">
        <f>PPCL!O74</f>
        <v>35</v>
      </c>
      <c r="E74">
        <f>PPCL!P74</f>
        <v>0</v>
      </c>
      <c r="F74">
        <f t="shared" si="10"/>
        <v>200</v>
      </c>
      <c r="G74">
        <f t="shared" si="11"/>
        <v>35</v>
      </c>
      <c r="H74" s="154"/>
      <c r="I74">
        <f>BRPL_EOD!AI74+BRPL_EOD!AJ74</f>
        <v>9.81</v>
      </c>
      <c r="J74">
        <f>BYPL_EOD!AI74+BYPL_EOD!AJ74</f>
        <v>5.57</v>
      </c>
      <c r="K74">
        <f>MES_EOD!AI74+MES_EOD!AJ74</f>
        <v>2.1</v>
      </c>
      <c r="L74">
        <f>NDMC_EOD!AI74+NDMC_EOD!AJ74</f>
        <v>10.51</v>
      </c>
      <c r="M74">
        <f>TPDDL_EOD!AI74+TPDDL_EOD!AJ74</f>
        <v>7</v>
      </c>
      <c r="N74">
        <f t="shared" si="6"/>
        <v>34.99</v>
      </c>
      <c r="O74" s="154">
        <f t="shared" si="7"/>
        <v>9.9999999999980105E-3</v>
      </c>
      <c r="P74">
        <v>9.812803658188054</v>
      </c>
      <c r="Q74">
        <v>5.5715918833952554</v>
      </c>
      <c r="R74">
        <v>2.1006001714775651</v>
      </c>
      <c r="S74">
        <v>10.51300371534724</v>
      </c>
      <c r="T74">
        <v>7.0020005715918829</v>
      </c>
      <c r="U74" s="156">
        <f t="shared" si="8"/>
        <v>35</v>
      </c>
      <c r="V74" s="154">
        <f t="shared" si="9"/>
        <v>0</v>
      </c>
    </row>
    <row r="75" spans="1:22">
      <c r="A75" t="s">
        <v>117</v>
      </c>
      <c r="B75">
        <f>PPCL!D75</f>
        <v>200</v>
      </c>
      <c r="C75">
        <f>PPCL!E75</f>
        <v>0</v>
      </c>
      <c r="D75">
        <f>PPCL!O75</f>
        <v>32</v>
      </c>
      <c r="E75">
        <f>PPCL!P75</f>
        <v>0</v>
      </c>
      <c r="F75">
        <f t="shared" si="10"/>
        <v>200</v>
      </c>
      <c r="G75">
        <f t="shared" si="11"/>
        <v>32</v>
      </c>
      <c r="H75" s="154"/>
      <c r="I75">
        <f>BRPL_EOD!AI75+BRPL_EOD!AJ75</f>
        <v>9</v>
      </c>
      <c r="J75">
        <f>BYPL_EOD!AI75+BYPL_EOD!AJ75</f>
        <v>5</v>
      </c>
      <c r="K75">
        <f>MES_EOD!AI75+MES_EOD!AJ75</f>
        <v>1.83</v>
      </c>
      <c r="L75">
        <f>NDMC_EOD!AI75+NDMC_EOD!AJ75</f>
        <v>9.17</v>
      </c>
      <c r="M75">
        <f>TPDDL_EOD!AI75+TPDDL_EOD!AJ75</f>
        <v>7</v>
      </c>
      <c r="N75">
        <f t="shared" si="6"/>
        <v>32</v>
      </c>
      <c r="O75" s="154">
        <f t="shared" si="7"/>
        <v>0</v>
      </c>
      <c r="P75">
        <v>9</v>
      </c>
      <c r="Q75">
        <v>5</v>
      </c>
      <c r="R75">
        <v>1.83</v>
      </c>
      <c r="S75">
        <v>9.17</v>
      </c>
      <c r="T75">
        <v>7</v>
      </c>
      <c r="U75" s="156">
        <f t="shared" si="8"/>
        <v>32</v>
      </c>
      <c r="V75" s="154">
        <f t="shared" si="9"/>
        <v>0</v>
      </c>
    </row>
    <row r="76" spans="1:22">
      <c r="A76" t="s">
        <v>118</v>
      </c>
      <c r="B76">
        <f>PPCL!D76</f>
        <v>200</v>
      </c>
      <c r="C76">
        <f>PPCL!E76</f>
        <v>0</v>
      </c>
      <c r="D76">
        <f>PPCL!O76</f>
        <v>32</v>
      </c>
      <c r="E76">
        <f>PPCL!P76</f>
        <v>0</v>
      </c>
      <c r="F76">
        <f t="shared" si="10"/>
        <v>200</v>
      </c>
      <c r="G76">
        <f t="shared" si="11"/>
        <v>32</v>
      </c>
      <c r="H76" s="154"/>
      <c r="I76">
        <f>BRPL_EOD!AI76+BRPL_EOD!AJ76</f>
        <v>8</v>
      </c>
      <c r="J76">
        <f>BYPL_EOD!AI76+BYPL_EOD!AJ76</f>
        <v>17.78</v>
      </c>
      <c r="K76">
        <f>MES_EOD!AI76+MES_EOD!AJ76</f>
        <v>0</v>
      </c>
      <c r="L76">
        <f>NDMC_EOD!AI76+NDMC_EOD!AJ76</f>
        <v>0</v>
      </c>
      <c r="M76">
        <f>TPDDL_EOD!AI76+TPDDL_EOD!AJ76</f>
        <v>6.22</v>
      </c>
      <c r="N76">
        <f t="shared" si="6"/>
        <v>32</v>
      </c>
      <c r="O76" s="154">
        <f t="shared" si="7"/>
        <v>0</v>
      </c>
      <c r="P76">
        <v>8</v>
      </c>
      <c r="Q76">
        <v>17.78</v>
      </c>
      <c r="R76">
        <v>0</v>
      </c>
      <c r="S76">
        <v>0</v>
      </c>
      <c r="T76">
        <v>6.22</v>
      </c>
      <c r="U76" s="156">
        <f t="shared" si="8"/>
        <v>32</v>
      </c>
      <c r="V76" s="154">
        <f t="shared" si="9"/>
        <v>0</v>
      </c>
    </row>
    <row r="77" spans="1:22">
      <c r="A77" t="s">
        <v>119</v>
      </c>
      <c r="B77">
        <f>PPCL!D77</f>
        <v>200</v>
      </c>
      <c r="C77">
        <f>PPCL!E77</f>
        <v>0</v>
      </c>
      <c r="D77">
        <f>PPCL!O77</f>
        <v>32</v>
      </c>
      <c r="E77">
        <f>PPCL!P77</f>
        <v>0</v>
      </c>
      <c r="F77">
        <f t="shared" si="10"/>
        <v>200</v>
      </c>
      <c r="G77">
        <f t="shared" si="11"/>
        <v>32</v>
      </c>
      <c r="H77" s="154"/>
      <c r="I77">
        <f>BRPL_EOD!AI77+BRPL_EOD!AJ77</f>
        <v>9</v>
      </c>
      <c r="J77">
        <f>BYPL_EOD!AI77+BYPL_EOD!AJ77</f>
        <v>5</v>
      </c>
      <c r="K77">
        <f>MES_EOD!AI77+MES_EOD!AJ77</f>
        <v>1.83</v>
      </c>
      <c r="L77">
        <f>NDMC_EOD!AI77+NDMC_EOD!AJ77</f>
        <v>9.17</v>
      </c>
      <c r="M77">
        <f>TPDDL_EOD!AI77+TPDDL_EOD!AJ77</f>
        <v>7</v>
      </c>
      <c r="N77">
        <f t="shared" si="6"/>
        <v>32</v>
      </c>
      <c r="O77" s="154">
        <f t="shared" si="7"/>
        <v>0</v>
      </c>
      <c r="P77">
        <v>9</v>
      </c>
      <c r="Q77">
        <v>5</v>
      </c>
      <c r="R77">
        <v>1.83</v>
      </c>
      <c r="S77">
        <v>9.17</v>
      </c>
      <c r="T77">
        <v>7</v>
      </c>
      <c r="U77" s="156">
        <f t="shared" si="8"/>
        <v>32</v>
      </c>
      <c r="V77" s="154">
        <f t="shared" si="9"/>
        <v>0</v>
      </c>
    </row>
    <row r="78" spans="1:22">
      <c r="A78" t="s">
        <v>120</v>
      </c>
      <c r="B78">
        <f>PPCL!D78</f>
        <v>200</v>
      </c>
      <c r="C78">
        <f>PPCL!E78</f>
        <v>0</v>
      </c>
      <c r="D78">
        <f>PPCL!O78</f>
        <v>32</v>
      </c>
      <c r="E78">
        <f>PPCL!P78</f>
        <v>0</v>
      </c>
      <c r="F78">
        <f t="shared" si="10"/>
        <v>200</v>
      </c>
      <c r="G78">
        <f t="shared" si="11"/>
        <v>32</v>
      </c>
      <c r="H78" s="154"/>
      <c r="I78">
        <f>BRPL_EOD!AI78+BRPL_EOD!AJ78</f>
        <v>9</v>
      </c>
      <c r="J78">
        <f>BYPL_EOD!AI78+BYPL_EOD!AJ78</f>
        <v>5</v>
      </c>
      <c r="K78">
        <f>MES_EOD!AI78+MES_EOD!AJ78</f>
        <v>1.83</v>
      </c>
      <c r="L78">
        <f>NDMC_EOD!AI78+NDMC_EOD!AJ78</f>
        <v>9.17</v>
      </c>
      <c r="M78">
        <f>TPDDL_EOD!AI78+TPDDL_EOD!AJ78</f>
        <v>7</v>
      </c>
      <c r="N78">
        <f t="shared" si="6"/>
        <v>32</v>
      </c>
      <c r="O78" s="154">
        <f t="shared" si="7"/>
        <v>0</v>
      </c>
      <c r="P78">
        <v>9</v>
      </c>
      <c r="Q78">
        <v>5</v>
      </c>
      <c r="R78">
        <v>1.83</v>
      </c>
      <c r="S78">
        <v>9.17</v>
      </c>
      <c r="T78">
        <v>7</v>
      </c>
      <c r="U78" s="156">
        <f t="shared" si="8"/>
        <v>32</v>
      </c>
      <c r="V78" s="154">
        <f t="shared" si="9"/>
        <v>0</v>
      </c>
    </row>
    <row r="79" spans="1:22">
      <c r="A79" t="s">
        <v>121</v>
      </c>
      <c r="B79">
        <f>PPCL!D79</f>
        <v>200</v>
      </c>
      <c r="C79">
        <f>PPCL!E79</f>
        <v>0</v>
      </c>
      <c r="D79">
        <f>PPCL!O79</f>
        <v>32</v>
      </c>
      <c r="E79">
        <f>PPCL!P79</f>
        <v>0</v>
      </c>
      <c r="F79">
        <f t="shared" si="10"/>
        <v>200</v>
      </c>
      <c r="G79">
        <f t="shared" si="11"/>
        <v>32</v>
      </c>
      <c r="H79" s="154"/>
      <c r="I79">
        <f>BRPL_EOD!AI79+BRPL_EOD!AJ79</f>
        <v>9</v>
      </c>
      <c r="J79">
        <f>BYPL_EOD!AI79+BYPL_EOD!AJ79</f>
        <v>5</v>
      </c>
      <c r="K79">
        <f>MES_EOD!AI79+MES_EOD!AJ79</f>
        <v>2</v>
      </c>
      <c r="L79">
        <f>NDMC_EOD!AI79+NDMC_EOD!AJ79</f>
        <v>9</v>
      </c>
      <c r="M79">
        <f>TPDDL_EOD!AI79+TPDDL_EOD!AJ79</f>
        <v>7</v>
      </c>
      <c r="N79">
        <f t="shared" si="6"/>
        <v>32</v>
      </c>
      <c r="O79" s="154">
        <f t="shared" si="7"/>
        <v>0</v>
      </c>
      <c r="P79">
        <v>9</v>
      </c>
      <c r="Q79">
        <v>5</v>
      </c>
      <c r="R79">
        <v>2</v>
      </c>
      <c r="S79">
        <v>9</v>
      </c>
      <c r="T79">
        <v>7</v>
      </c>
      <c r="U79" s="156">
        <f t="shared" si="8"/>
        <v>32</v>
      </c>
      <c r="V79" s="154">
        <f t="shared" si="9"/>
        <v>0</v>
      </c>
    </row>
    <row r="80" spans="1:22">
      <c r="A80" t="s">
        <v>122</v>
      </c>
      <c r="B80">
        <f>PPCL!D80</f>
        <v>200</v>
      </c>
      <c r="C80">
        <f>PPCL!E80</f>
        <v>0</v>
      </c>
      <c r="D80">
        <f>PPCL!O80</f>
        <v>32</v>
      </c>
      <c r="E80">
        <f>PPCL!P80</f>
        <v>0</v>
      </c>
      <c r="F80">
        <f t="shared" si="10"/>
        <v>200</v>
      </c>
      <c r="G80">
        <f t="shared" si="11"/>
        <v>32</v>
      </c>
      <c r="H80" s="154"/>
      <c r="I80">
        <f>BRPL_EOD!AI80+BRPL_EOD!AJ80</f>
        <v>9</v>
      </c>
      <c r="J80">
        <f>BYPL_EOD!AI80+BYPL_EOD!AJ80</f>
        <v>5</v>
      </c>
      <c r="K80">
        <f>MES_EOD!AI80+MES_EOD!AJ80</f>
        <v>1.83</v>
      </c>
      <c r="L80">
        <f>NDMC_EOD!AI80+NDMC_EOD!AJ80</f>
        <v>9.17</v>
      </c>
      <c r="M80">
        <f>TPDDL_EOD!AI80+TPDDL_EOD!AJ80</f>
        <v>7</v>
      </c>
      <c r="N80">
        <f t="shared" si="6"/>
        <v>32</v>
      </c>
      <c r="O80" s="154">
        <f t="shared" si="7"/>
        <v>0</v>
      </c>
      <c r="P80">
        <v>9</v>
      </c>
      <c r="Q80">
        <v>5</v>
      </c>
      <c r="R80">
        <v>1.83</v>
      </c>
      <c r="S80">
        <v>9.17</v>
      </c>
      <c r="T80">
        <v>7</v>
      </c>
      <c r="U80" s="156">
        <f t="shared" si="8"/>
        <v>32</v>
      </c>
      <c r="V80" s="154">
        <f t="shared" si="9"/>
        <v>0</v>
      </c>
    </row>
    <row r="81" spans="1:22">
      <c r="A81" t="s">
        <v>123</v>
      </c>
      <c r="B81">
        <f>PPCL!D81</f>
        <v>200</v>
      </c>
      <c r="C81">
        <f>PPCL!E81</f>
        <v>0</v>
      </c>
      <c r="D81">
        <f>PPCL!O81</f>
        <v>32</v>
      </c>
      <c r="E81">
        <f>PPCL!P81</f>
        <v>0</v>
      </c>
      <c r="F81">
        <f t="shared" si="10"/>
        <v>200</v>
      </c>
      <c r="G81">
        <f t="shared" si="11"/>
        <v>32</v>
      </c>
      <c r="H81" s="154"/>
      <c r="I81">
        <f>BRPL_EOD!AI81+BRPL_EOD!AJ81</f>
        <v>9</v>
      </c>
      <c r="J81">
        <f>BYPL_EOD!AI81+BYPL_EOD!AJ81</f>
        <v>5</v>
      </c>
      <c r="K81">
        <f>MES_EOD!AI81+MES_EOD!AJ81</f>
        <v>1.83</v>
      </c>
      <c r="L81">
        <f>NDMC_EOD!AI81+NDMC_EOD!AJ81</f>
        <v>9.17</v>
      </c>
      <c r="M81">
        <f>TPDDL_EOD!AI81+TPDDL_EOD!AJ81</f>
        <v>7</v>
      </c>
      <c r="N81">
        <f t="shared" si="6"/>
        <v>32</v>
      </c>
      <c r="O81" s="154">
        <f t="shared" si="7"/>
        <v>0</v>
      </c>
      <c r="P81">
        <v>9</v>
      </c>
      <c r="Q81">
        <v>5</v>
      </c>
      <c r="R81">
        <v>1.83</v>
      </c>
      <c r="S81">
        <v>9.17</v>
      </c>
      <c r="T81">
        <v>7</v>
      </c>
      <c r="U81" s="156">
        <f t="shared" si="8"/>
        <v>32</v>
      </c>
      <c r="V81" s="154">
        <f t="shared" si="9"/>
        <v>0</v>
      </c>
    </row>
    <row r="82" spans="1:22">
      <c r="A82" t="s">
        <v>124</v>
      </c>
      <c r="B82">
        <f>PPCL!D82</f>
        <v>200</v>
      </c>
      <c r="C82">
        <f>PPCL!E82</f>
        <v>0</v>
      </c>
      <c r="D82">
        <f>PPCL!O82</f>
        <v>32</v>
      </c>
      <c r="E82">
        <f>PPCL!P82</f>
        <v>0</v>
      </c>
      <c r="F82">
        <f t="shared" si="10"/>
        <v>200</v>
      </c>
      <c r="G82">
        <f t="shared" si="11"/>
        <v>32</v>
      </c>
      <c r="H82" s="154"/>
      <c r="I82">
        <f>BRPL_EOD!AI82+BRPL_EOD!AJ82</f>
        <v>9</v>
      </c>
      <c r="J82">
        <f>BYPL_EOD!AI82+BYPL_EOD!AJ82</f>
        <v>5</v>
      </c>
      <c r="K82">
        <f>MES_EOD!AI82+MES_EOD!AJ82</f>
        <v>1.83</v>
      </c>
      <c r="L82">
        <f>NDMC_EOD!AI82+NDMC_EOD!AJ82</f>
        <v>9.17</v>
      </c>
      <c r="M82">
        <f>TPDDL_EOD!AI82+TPDDL_EOD!AJ82</f>
        <v>7</v>
      </c>
      <c r="N82">
        <f t="shared" si="6"/>
        <v>32</v>
      </c>
      <c r="O82" s="154">
        <f t="shared" si="7"/>
        <v>0</v>
      </c>
      <c r="P82">
        <v>9</v>
      </c>
      <c r="Q82">
        <v>5</v>
      </c>
      <c r="R82">
        <v>1.83</v>
      </c>
      <c r="S82">
        <v>9.17</v>
      </c>
      <c r="T82">
        <v>7</v>
      </c>
      <c r="U82" s="156">
        <f t="shared" si="8"/>
        <v>32</v>
      </c>
      <c r="V82" s="154">
        <f t="shared" si="9"/>
        <v>0</v>
      </c>
    </row>
    <row r="83" spans="1:22">
      <c r="A83" t="s">
        <v>125</v>
      </c>
      <c r="B83">
        <f>PPCL!D83</f>
        <v>200</v>
      </c>
      <c r="C83">
        <f>PPCL!E83</f>
        <v>0</v>
      </c>
      <c r="D83">
        <f>PPCL!O83</f>
        <v>34</v>
      </c>
      <c r="E83">
        <f>PPCL!P83</f>
        <v>0</v>
      </c>
      <c r="F83">
        <f t="shared" si="10"/>
        <v>200</v>
      </c>
      <c r="G83">
        <f t="shared" si="11"/>
        <v>34</v>
      </c>
      <c r="H83" s="154"/>
      <c r="I83">
        <f>BRPL_EOD!AI83+BRPL_EOD!AJ83</f>
        <v>8.5</v>
      </c>
      <c r="J83">
        <f>BYPL_EOD!AI83+BYPL_EOD!AJ83</f>
        <v>18.89</v>
      </c>
      <c r="K83">
        <f>MES_EOD!AI83+MES_EOD!AJ83</f>
        <v>0</v>
      </c>
      <c r="L83">
        <f>NDMC_EOD!AI83+NDMC_EOD!AJ83</f>
        <v>0</v>
      </c>
      <c r="M83">
        <f>TPDDL_EOD!AI83+TPDDL_EOD!AJ83</f>
        <v>6.61</v>
      </c>
      <c r="N83">
        <f t="shared" si="6"/>
        <v>34</v>
      </c>
      <c r="O83" s="154">
        <f t="shared" si="7"/>
        <v>0</v>
      </c>
      <c r="P83">
        <v>8.5</v>
      </c>
      <c r="Q83">
        <v>18.89</v>
      </c>
      <c r="R83">
        <v>0</v>
      </c>
      <c r="S83">
        <v>0</v>
      </c>
      <c r="T83">
        <v>6.61</v>
      </c>
      <c r="U83" s="156">
        <f t="shared" si="8"/>
        <v>34</v>
      </c>
      <c r="V83" s="154">
        <f t="shared" si="9"/>
        <v>0</v>
      </c>
    </row>
    <row r="84" spans="1:22">
      <c r="A84" t="s">
        <v>126</v>
      </c>
      <c r="B84">
        <f>PPCL!D84</f>
        <v>200</v>
      </c>
      <c r="C84">
        <f>PPCL!E84</f>
        <v>0</v>
      </c>
      <c r="D84">
        <f>PPCL!O84</f>
        <v>34</v>
      </c>
      <c r="E84">
        <f>PPCL!P84</f>
        <v>0</v>
      </c>
      <c r="F84">
        <f t="shared" si="10"/>
        <v>200</v>
      </c>
      <c r="G84">
        <f t="shared" si="11"/>
        <v>34</v>
      </c>
      <c r="H84" s="154"/>
      <c r="I84">
        <f>BRPL_EOD!AI84+BRPL_EOD!AJ84</f>
        <v>8.5</v>
      </c>
      <c r="J84">
        <f>BYPL_EOD!AI84+BYPL_EOD!AJ84</f>
        <v>18.89</v>
      </c>
      <c r="K84">
        <f>MES_EOD!AI84+MES_EOD!AJ84</f>
        <v>0</v>
      </c>
      <c r="L84">
        <f>NDMC_EOD!AI84+NDMC_EOD!AJ84</f>
        <v>0</v>
      </c>
      <c r="M84">
        <f>TPDDL_EOD!AI84+TPDDL_EOD!AJ84</f>
        <v>6.61</v>
      </c>
      <c r="N84">
        <f t="shared" si="6"/>
        <v>34</v>
      </c>
      <c r="O84" s="154">
        <f t="shared" si="7"/>
        <v>0</v>
      </c>
      <c r="P84">
        <v>8.5</v>
      </c>
      <c r="Q84">
        <v>18.89</v>
      </c>
      <c r="R84">
        <v>0</v>
      </c>
      <c r="S84">
        <v>0</v>
      </c>
      <c r="T84">
        <v>6.61</v>
      </c>
      <c r="U84" s="156">
        <f t="shared" si="8"/>
        <v>34</v>
      </c>
      <c r="V84" s="154">
        <f t="shared" si="9"/>
        <v>0</v>
      </c>
    </row>
    <row r="85" spans="1:22">
      <c r="A85" t="s">
        <v>127</v>
      </c>
      <c r="B85">
        <f>PPCL!D85</f>
        <v>200</v>
      </c>
      <c r="C85">
        <f>PPCL!E85</f>
        <v>0</v>
      </c>
      <c r="D85">
        <f>PPCL!O85</f>
        <v>34</v>
      </c>
      <c r="E85">
        <f>PPCL!P85</f>
        <v>0</v>
      </c>
      <c r="F85">
        <f t="shared" si="10"/>
        <v>200</v>
      </c>
      <c r="G85">
        <f t="shared" si="11"/>
        <v>34</v>
      </c>
      <c r="H85" s="154"/>
      <c r="I85">
        <f>BRPL_EOD!AI85+BRPL_EOD!AJ85</f>
        <v>6</v>
      </c>
      <c r="J85">
        <f>BYPL_EOD!AI85+BYPL_EOD!AJ85</f>
        <v>13.33</v>
      </c>
      <c r="K85">
        <f>MES_EOD!AI85+MES_EOD!AJ85</f>
        <v>10</v>
      </c>
      <c r="L85">
        <f>NDMC_EOD!AI85+NDMC_EOD!AJ85</f>
        <v>0</v>
      </c>
      <c r="M85">
        <f>TPDDL_EOD!AI85+TPDDL_EOD!AJ85</f>
        <v>4.67</v>
      </c>
      <c r="N85">
        <f t="shared" si="6"/>
        <v>34</v>
      </c>
      <c r="O85" s="154">
        <f t="shared" si="7"/>
        <v>0</v>
      </c>
      <c r="P85">
        <v>6</v>
      </c>
      <c r="Q85">
        <v>13.33</v>
      </c>
      <c r="R85">
        <v>10</v>
      </c>
      <c r="S85">
        <v>0</v>
      </c>
      <c r="T85">
        <v>4.67</v>
      </c>
      <c r="U85" s="156">
        <f t="shared" si="8"/>
        <v>34</v>
      </c>
      <c r="V85" s="154">
        <f t="shared" si="9"/>
        <v>0</v>
      </c>
    </row>
    <row r="86" spans="1:22">
      <c r="A86" t="s">
        <v>128</v>
      </c>
      <c r="B86">
        <f>PPCL!D86</f>
        <v>200</v>
      </c>
      <c r="C86">
        <f>PPCL!E86</f>
        <v>0</v>
      </c>
      <c r="D86">
        <f>PPCL!O86</f>
        <v>34</v>
      </c>
      <c r="E86">
        <f>PPCL!P86</f>
        <v>0</v>
      </c>
      <c r="F86">
        <f t="shared" si="10"/>
        <v>200</v>
      </c>
      <c r="G86">
        <f t="shared" si="11"/>
        <v>34</v>
      </c>
      <c r="H86" s="154"/>
      <c r="I86">
        <f>BRPL_EOD!AI86+BRPL_EOD!AJ86</f>
        <v>8.5</v>
      </c>
      <c r="J86">
        <f>BYPL_EOD!AI86+BYPL_EOD!AJ86</f>
        <v>18.89</v>
      </c>
      <c r="K86">
        <f>MES_EOD!AI86+MES_EOD!AJ86</f>
        <v>0</v>
      </c>
      <c r="L86">
        <f>NDMC_EOD!AI86+NDMC_EOD!AJ86</f>
        <v>0</v>
      </c>
      <c r="M86">
        <f>TPDDL_EOD!AI86+TPDDL_EOD!AJ86</f>
        <v>6.61</v>
      </c>
      <c r="N86">
        <f t="shared" si="6"/>
        <v>34</v>
      </c>
      <c r="O86" s="154">
        <f t="shared" si="7"/>
        <v>0</v>
      </c>
      <c r="P86">
        <v>8.5</v>
      </c>
      <c r="Q86">
        <v>18.89</v>
      </c>
      <c r="R86">
        <v>0</v>
      </c>
      <c r="S86">
        <v>0</v>
      </c>
      <c r="T86">
        <v>6.61</v>
      </c>
      <c r="U86" s="156">
        <f t="shared" si="8"/>
        <v>34</v>
      </c>
      <c r="V86" s="154">
        <f t="shared" si="9"/>
        <v>0</v>
      </c>
    </row>
    <row r="87" spans="1:22">
      <c r="A87" t="s">
        <v>129</v>
      </c>
      <c r="B87">
        <f>PPCL!D87</f>
        <v>200</v>
      </c>
      <c r="C87">
        <f>PPCL!E87</f>
        <v>0</v>
      </c>
      <c r="D87">
        <f>PPCL!O87</f>
        <v>36</v>
      </c>
      <c r="E87">
        <f>PPCL!P87</f>
        <v>0</v>
      </c>
      <c r="F87">
        <f t="shared" si="10"/>
        <v>200</v>
      </c>
      <c r="G87">
        <f t="shared" si="11"/>
        <v>36</v>
      </c>
      <c r="H87" s="154"/>
      <c r="I87">
        <f>BRPL_EOD!AI87+BRPL_EOD!AJ87</f>
        <v>9</v>
      </c>
      <c r="J87">
        <f>BYPL_EOD!AI87+BYPL_EOD!AJ87</f>
        <v>20</v>
      </c>
      <c r="K87">
        <f>MES_EOD!AI87+MES_EOD!AJ87</f>
        <v>0</v>
      </c>
      <c r="L87">
        <f>NDMC_EOD!AI87+NDMC_EOD!AJ87</f>
        <v>0</v>
      </c>
      <c r="M87">
        <f>TPDDL_EOD!AI87+TPDDL_EOD!AJ87</f>
        <v>7</v>
      </c>
      <c r="N87">
        <f t="shared" si="6"/>
        <v>36</v>
      </c>
      <c r="O87" s="154">
        <f t="shared" si="7"/>
        <v>0</v>
      </c>
      <c r="P87">
        <v>9</v>
      </c>
      <c r="Q87">
        <v>20</v>
      </c>
      <c r="R87">
        <v>0</v>
      </c>
      <c r="S87">
        <v>0</v>
      </c>
      <c r="T87">
        <v>7</v>
      </c>
      <c r="U87" s="156">
        <f t="shared" si="8"/>
        <v>36</v>
      </c>
      <c r="V87" s="154">
        <f t="shared" si="9"/>
        <v>0</v>
      </c>
    </row>
    <row r="88" spans="1:22">
      <c r="A88" t="s">
        <v>130</v>
      </c>
      <c r="B88">
        <f>PPCL!D88</f>
        <v>200</v>
      </c>
      <c r="C88">
        <f>PPCL!E88</f>
        <v>0</v>
      </c>
      <c r="D88">
        <f>PPCL!O88</f>
        <v>36</v>
      </c>
      <c r="E88">
        <f>PPCL!P88</f>
        <v>0</v>
      </c>
      <c r="F88">
        <f t="shared" si="10"/>
        <v>200</v>
      </c>
      <c r="G88">
        <f t="shared" si="11"/>
        <v>36</v>
      </c>
      <c r="H88" s="154"/>
      <c r="I88">
        <f>BRPL_EOD!AI88+BRPL_EOD!AJ88</f>
        <v>9</v>
      </c>
      <c r="J88">
        <f>BYPL_EOD!AI88+BYPL_EOD!AJ88</f>
        <v>20</v>
      </c>
      <c r="K88">
        <f>MES_EOD!AI88+MES_EOD!AJ88</f>
        <v>0</v>
      </c>
      <c r="L88">
        <f>NDMC_EOD!AI88+NDMC_EOD!AJ88</f>
        <v>0</v>
      </c>
      <c r="M88">
        <f>TPDDL_EOD!AI88+TPDDL_EOD!AJ88</f>
        <v>7</v>
      </c>
      <c r="N88">
        <f t="shared" si="6"/>
        <v>36</v>
      </c>
      <c r="O88" s="154">
        <f t="shared" si="7"/>
        <v>0</v>
      </c>
      <c r="P88">
        <v>9</v>
      </c>
      <c r="Q88">
        <v>20</v>
      </c>
      <c r="R88">
        <v>0</v>
      </c>
      <c r="S88">
        <v>0</v>
      </c>
      <c r="T88">
        <v>7</v>
      </c>
      <c r="U88" s="156">
        <f t="shared" si="8"/>
        <v>36</v>
      </c>
      <c r="V88" s="154">
        <f t="shared" si="9"/>
        <v>0</v>
      </c>
    </row>
    <row r="89" spans="1:22">
      <c r="A89" t="s">
        <v>131</v>
      </c>
      <c r="B89">
        <f>PPCL!D89</f>
        <v>200</v>
      </c>
      <c r="C89">
        <f>PPCL!E89</f>
        <v>0</v>
      </c>
      <c r="D89">
        <f>PPCL!O89</f>
        <v>36</v>
      </c>
      <c r="E89">
        <f>PPCL!P89</f>
        <v>0</v>
      </c>
      <c r="F89">
        <f t="shared" si="10"/>
        <v>200</v>
      </c>
      <c r="G89">
        <f t="shared" si="11"/>
        <v>36</v>
      </c>
      <c r="H89" s="154"/>
      <c r="I89">
        <f>BRPL_EOD!AI89+BRPL_EOD!AJ89</f>
        <v>10.16</v>
      </c>
      <c r="J89">
        <f>BYPL_EOD!AI89+BYPL_EOD!AJ89</f>
        <v>5.77</v>
      </c>
      <c r="K89">
        <f>MES_EOD!AI89+MES_EOD!AJ89</f>
        <v>2.1800000000000002</v>
      </c>
      <c r="L89">
        <f>NDMC_EOD!AI89+NDMC_EOD!AJ89</f>
        <v>10.89</v>
      </c>
      <c r="M89">
        <f>TPDDL_EOD!AI89+TPDDL_EOD!AJ89</f>
        <v>7</v>
      </c>
      <c r="N89">
        <f t="shared" si="6"/>
        <v>36</v>
      </c>
      <c r="O89" s="154">
        <f t="shared" si="7"/>
        <v>0</v>
      </c>
      <c r="P89">
        <v>10.16</v>
      </c>
      <c r="Q89">
        <v>5.77</v>
      </c>
      <c r="R89">
        <v>2.1800000000000002</v>
      </c>
      <c r="S89">
        <v>10.89</v>
      </c>
      <c r="T89">
        <v>7</v>
      </c>
      <c r="U89" s="156">
        <f t="shared" si="8"/>
        <v>36</v>
      </c>
      <c r="V89" s="154">
        <f t="shared" si="9"/>
        <v>0</v>
      </c>
    </row>
    <row r="90" spans="1:22">
      <c r="A90" t="s">
        <v>132</v>
      </c>
      <c r="B90">
        <f>PPCL!D90</f>
        <v>200</v>
      </c>
      <c r="C90">
        <f>PPCL!E90</f>
        <v>0</v>
      </c>
      <c r="D90">
        <f>PPCL!O90</f>
        <v>36</v>
      </c>
      <c r="E90">
        <f>PPCL!P90</f>
        <v>0</v>
      </c>
      <c r="F90">
        <f t="shared" si="10"/>
        <v>200</v>
      </c>
      <c r="G90">
        <f t="shared" si="11"/>
        <v>36</v>
      </c>
      <c r="H90" s="154"/>
      <c r="I90">
        <f>BRPL_EOD!AI90+BRPL_EOD!AJ90</f>
        <v>10.16</v>
      </c>
      <c r="J90">
        <f>BYPL_EOD!AI90+BYPL_EOD!AJ90</f>
        <v>5.77</v>
      </c>
      <c r="K90">
        <f>MES_EOD!AI90+MES_EOD!AJ90</f>
        <v>2.1800000000000002</v>
      </c>
      <c r="L90">
        <f>NDMC_EOD!AI90+NDMC_EOD!AJ90</f>
        <v>10.89</v>
      </c>
      <c r="M90">
        <f>TPDDL_EOD!AI90+TPDDL_EOD!AJ90</f>
        <v>7</v>
      </c>
      <c r="N90">
        <f t="shared" si="6"/>
        <v>36</v>
      </c>
      <c r="O90" s="154">
        <f t="shared" si="7"/>
        <v>0</v>
      </c>
      <c r="P90">
        <v>10.16</v>
      </c>
      <c r="Q90">
        <v>5.77</v>
      </c>
      <c r="R90">
        <v>2.1800000000000002</v>
      </c>
      <c r="S90">
        <v>10.89</v>
      </c>
      <c r="T90">
        <v>7</v>
      </c>
      <c r="U90" s="156">
        <f t="shared" si="8"/>
        <v>36</v>
      </c>
      <c r="V90" s="154">
        <f t="shared" si="9"/>
        <v>0</v>
      </c>
    </row>
    <row r="91" spans="1:22">
      <c r="A91" t="s">
        <v>133</v>
      </c>
      <c r="B91">
        <f>PPCL!D91</f>
        <v>200</v>
      </c>
      <c r="C91">
        <f>PPCL!E91</f>
        <v>0</v>
      </c>
      <c r="D91">
        <f>PPCL!O91</f>
        <v>37</v>
      </c>
      <c r="E91">
        <f>PPCL!P91</f>
        <v>0</v>
      </c>
      <c r="F91">
        <f t="shared" si="10"/>
        <v>200</v>
      </c>
      <c r="G91">
        <f t="shared" si="11"/>
        <v>37</v>
      </c>
      <c r="H91" s="154"/>
      <c r="I91">
        <f>BRPL_EOD!AI91+BRPL_EOD!AJ91</f>
        <v>10.47</v>
      </c>
      <c r="J91">
        <f>BYPL_EOD!AI91+BYPL_EOD!AJ91</f>
        <v>5.95</v>
      </c>
      <c r="K91">
        <f>MES_EOD!AI91+MES_EOD!AJ91</f>
        <v>2.2400000000000002</v>
      </c>
      <c r="L91">
        <f>NDMC_EOD!AI91+NDMC_EOD!AJ91</f>
        <v>11.21</v>
      </c>
      <c r="M91">
        <f>TPDDL_EOD!AI91+TPDDL_EOD!AJ91</f>
        <v>7.13</v>
      </c>
      <c r="N91">
        <f t="shared" si="6"/>
        <v>37.000000000000007</v>
      </c>
      <c r="O91" s="154">
        <f t="shared" si="7"/>
        <v>0</v>
      </c>
      <c r="P91">
        <v>10.469999999999999</v>
      </c>
      <c r="Q91">
        <v>5.9499999999999993</v>
      </c>
      <c r="R91">
        <v>2.2399999999999998</v>
      </c>
      <c r="S91">
        <v>11.209999999999999</v>
      </c>
      <c r="T91">
        <v>7.1299999999999981</v>
      </c>
      <c r="U91" s="156">
        <f t="shared" si="8"/>
        <v>36.999999999999993</v>
      </c>
      <c r="V91" s="154">
        <f t="shared" si="9"/>
        <v>0</v>
      </c>
    </row>
    <row r="92" spans="1:22">
      <c r="A92" t="s">
        <v>134</v>
      </c>
      <c r="B92">
        <f>PPCL!D92</f>
        <v>200</v>
      </c>
      <c r="C92">
        <f>PPCL!E92</f>
        <v>0</v>
      </c>
      <c r="D92">
        <f>PPCL!O92</f>
        <v>37</v>
      </c>
      <c r="E92">
        <f>PPCL!P92</f>
        <v>0</v>
      </c>
      <c r="F92">
        <f t="shared" si="10"/>
        <v>200</v>
      </c>
      <c r="G92">
        <f t="shared" si="11"/>
        <v>37</v>
      </c>
      <c r="H92" s="154"/>
      <c r="I92">
        <f>BRPL_EOD!AI92+BRPL_EOD!AJ92</f>
        <v>10.47</v>
      </c>
      <c r="J92">
        <f>BYPL_EOD!AI92+BYPL_EOD!AJ92</f>
        <v>5.95</v>
      </c>
      <c r="K92">
        <f>MES_EOD!AI92+MES_EOD!AJ92</f>
        <v>2.2400000000000002</v>
      </c>
      <c r="L92">
        <f>NDMC_EOD!AI92+NDMC_EOD!AJ92</f>
        <v>11.21</v>
      </c>
      <c r="M92">
        <f>TPDDL_EOD!AI92+TPDDL_EOD!AJ92</f>
        <v>7.13</v>
      </c>
      <c r="N92">
        <f t="shared" si="6"/>
        <v>37.000000000000007</v>
      </c>
      <c r="O92" s="154">
        <f t="shared" si="7"/>
        <v>0</v>
      </c>
      <c r="P92">
        <v>10.469999999999999</v>
      </c>
      <c r="Q92">
        <v>5.9499999999999993</v>
      </c>
      <c r="R92">
        <v>2.2399999999999998</v>
      </c>
      <c r="S92">
        <v>11.209999999999999</v>
      </c>
      <c r="T92">
        <v>7.1299999999999981</v>
      </c>
      <c r="U92" s="156">
        <f t="shared" si="8"/>
        <v>36.999999999999993</v>
      </c>
      <c r="V92" s="154">
        <f t="shared" si="9"/>
        <v>0</v>
      </c>
    </row>
    <row r="93" spans="1:22">
      <c r="A93" t="s">
        <v>135</v>
      </c>
      <c r="B93">
        <f>PPCL!D93</f>
        <v>200</v>
      </c>
      <c r="C93">
        <f>PPCL!E93</f>
        <v>0</v>
      </c>
      <c r="D93">
        <f>PPCL!O93</f>
        <v>37</v>
      </c>
      <c r="E93">
        <f>PPCL!P93</f>
        <v>0</v>
      </c>
      <c r="F93">
        <f t="shared" si="10"/>
        <v>200</v>
      </c>
      <c r="G93">
        <f t="shared" si="11"/>
        <v>37</v>
      </c>
      <c r="H93" s="154"/>
      <c r="I93">
        <f>BRPL_EOD!AI93+BRPL_EOD!AJ93</f>
        <v>9</v>
      </c>
      <c r="J93">
        <f>BYPL_EOD!AI93+BYPL_EOD!AJ93</f>
        <v>11</v>
      </c>
      <c r="K93">
        <f>MES_EOD!AI93+MES_EOD!AJ93</f>
        <v>1.67</v>
      </c>
      <c r="L93">
        <f>NDMC_EOD!AI93+NDMC_EOD!AJ93</f>
        <v>8.33</v>
      </c>
      <c r="M93">
        <f>TPDDL_EOD!AI93+TPDDL_EOD!AJ93</f>
        <v>7</v>
      </c>
      <c r="N93">
        <f t="shared" si="6"/>
        <v>37</v>
      </c>
      <c r="O93" s="154">
        <f t="shared" si="7"/>
        <v>0</v>
      </c>
      <c r="P93">
        <v>9</v>
      </c>
      <c r="Q93">
        <v>11</v>
      </c>
      <c r="R93">
        <v>1.67</v>
      </c>
      <c r="S93">
        <v>8.33</v>
      </c>
      <c r="T93">
        <v>7</v>
      </c>
      <c r="U93" s="156">
        <f t="shared" si="8"/>
        <v>37</v>
      </c>
      <c r="V93" s="154">
        <f t="shared" si="9"/>
        <v>0</v>
      </c>
    </row>
    <row r="94" spans="1:22">
      <c r="A94" t="s">
        <v>136</v>
      </c>
      <c r="B94">
        <f>PPCL!D94</f>
        <v>200</v>
      </c>
      <c r="C94">
        <f>PPCL!E94</f>
        <v>0</v>
      </c>
      <c r="D94">
        <f>PPCL!O94</f>
        <v>37</v>
      </c>
      <c r="E94">
        <f>PPCL!P94</f>
        <v>0</v>
      </c>
      <c r="F94">
        <f t="shared" si="10"/>
        <v>200</v>
      </c>
      <c r="G94">
        <f t="shared" si="11"/>
        <v>37</v>
      </c>
      <c r="H94" s="154"/>
      <c r="I94">
        <f>BRPL_EOD!AI94+BRPL_EOD!AJ94</f>
        <v>9</v>
      </c>
      <c r="J94">
        <f>BYPL_EOD!AI94+BYPL_EOD!AJ94</f>
        <v>11</v>
      </c>
      <c r="K94">
        <f>MES_EOD!AI94+MES_EOD!AJ94</f>
        <v>1.67</v>
      </c>
      <c r="L94">
        <f>NDMC_EOD!AI94+NDMC_EOD!AJ94</f>
        <v>8.33</v>
      </c>
      <c r="M94">
        <f>TPDDL_EOD!AI94+TPDDL_EOD!AJ94</f>
        <v>7</v>
      </c>
      <c r="N94">
        <f t="shared" si="6"/>
        <v>37</v>
      </c>
      <c r="O94" s="154">
        <f t="shared" si="7"/>
        <v>0</v>
      </c>
      <c r="P94">
        <v>9</v>
      </c>
      <c r="Q94">
        <v>11</v>
      </c>
      <c r="R94">
        <v>1.67</v>
      </c>
      <c r="S94">
        <v>8.33</v>
      </c>
      <c r="T94">
        <v>7</v>
      </c>
      <c r="U94" s="156">
        <f t="shared" si="8"/>
        <v>37</v>
      </c>
      <c r="V94" s="154">
        <f t="shared" si="9"/>
        <v>0</v>
      </c>
    </row>
    <row r="95" spans="1:22">
      <c r="A95" t="s">
        <v>137</v>
      </c>
      <c r="B95">
        <f>PPCL!D95</f>
        <v>200</v>
      </c>
      <c r="C95">
        <f>PPCL!E95</f>
        <v>0</v>
      </c>
      <c r="D95">
        <f>PPCL!O95</f>
        <v>37</v>
      </c>
      <c r="E95">
        <f>PPCL!P95</f>
        <v>0</v>
      </c>
      <c r="F95">
        <f t="shared" si="10"/>
        <v>200</v>
      </c>
      <c r="G95">
        <f t="shared" si="11"/>
        <v>37</v>
      </c>
      <c r="H95" s="154"/>
      <c r="I95">
        <f>BRPL_EOD!AI95+BRPL_EOD!AJ95</f>
        <v>9</v>
      </c>
      <c r="J95">
        <f>BYPL_EOD!AI95+BYPL_EOD!AJ95</f>
        <v>20</v>
      </c>
      <c r="K95">
        <f>MES_EOD!AI95+MES_EOD!AJ95</f>
        <v>0.17</v>
      </c>
      <c r="L95">
        <f>NDMC_EOD!AI95+NDMC_EOD!AJ95</f>
        <v>0.83</v>
      </c>
      <c r="M95">
        <f>TPDDL_EOD!AI95+TPDDL_EOD!AJ95</f>
        <v>7</v>
      </c>
      <c r="N95">
        <f t="shared" si="6"/>
        <v>37</v>
      </c>
      <c r="O95" s="154">
        <f t="shared" si="7"/>
        <v>0</v>
      </c>
      <c r="P95">
        <v>9</v>
      </c>
      <c r="Q95">
        <v>20</v>
      </c>
      <c r="R95">
        <v>0.17</v>
      </c>
      <c r="S95">
        <v>0.83</v>
      </c>
      <c r="T95">
        <v>7</v>
      </c>
      <c r="U95" s="156">
        <f t="shared" si="8"/>
        <v>37</v>
      </c>
      <c r="V95" s="154">
        <f t="shared" si="9"/>
        <v>0</v>
      </c>
    </row>
    <row r="96" spans="1:22">
      <c r="A96" t="s">
        <v>138</v>
      </c>
      <c r="B96">
        <f>PPCL!D96</f>
        <v>200</v>
      </c>
      <c r="C96">
        <f>PPCL!E96</f>
        <v>0</v>
      </c>
      <c r="D96">
        <f>PPCL!O96</f>
        <v>37</v>
      </c>
      <c r="E96">
        <f>PPCL!P96</f>
        <v>0</v>
      </c>
      <c r="F96">
        <f t="shared" si="10"/>
        <v>200</v>
      </c>
      <c r="G96">
        <f t="shared" si="11"/>
        <v>37</v>
      </c>
      <c r="H96" s="154"/>
      <c r="I96">
        <f>BRPL_EOD!AI96+BRPL_EOD!AJ96</f>
        <v>9</v>
      </c>
      <c r="J96">
        <f>BYPL_EOD!AI96+BYPL_EOD!AJ96</f>
        <v>20</v>
      </c>
      <c r="K96">
        <f>MES_EOD!AI96+MES_EOD!AJ96</f>
        <v>0.17</v>
      </c>
      <c r="L96">
        <f>NDMC_EOD!AI96+NDMC_EOD!AJ96</f>
        <v>0.83</v>
      </c>
      <c r="M96">
        <f>TPDDL_EOD!AI96+TPDDL_EOD!AJ96</f>
        <v>7</v>
      </c>
      <c r="N96">
        <f t="shared" si="6"/>
        <v>37</v>
      </c>
      <c r="O96" s="154">
        <f t="shared" si="7"/>
        <v>0</v>
      </c>
      <c r="P96">
        <v>9</v>
      </c>
      <c r="Q96">
        <v>20</v>
      </c>
      <c r="R96">
        <v>0.17</v>
      </c>
      <c r="S96">
        <v>0.83</v>
      </c>
      <c r="T96">
        <v>7</v>
      </c>
      <c r="U96" s="156">
        <f t="shared" si="8"/>
        <v>37</v>
      </c>
      <c r="V96" s="154">
        <f t="shared" si="9"/>
        <v>0</v>
      </c>
    </row>
    <row r="97" spans="1:22">
      <c r="A97" t="s">
        <v>139</v>
      </c>
      <c r="B97">
        <f>PPCL!D97</f>
        <v>200</v>
      </c>
      <c r="C97">
        <f>PPCL!E97</f>
        <v>0</v>
      </c>
      <c r="D97">
        <f>PPCL!O97</f>
        <v>37</v>
      </c>
      <c r="E97">
        <f>PPCL!P97</f>
        <v>0</v>
      </c>
      <c r="F97">
        <f t="shared" si="10"/>
        <v>200</v>
      </c>
      <c r="G97">
        <f t="shared" si="11"/>
        <v>37</v>
      </c>
      <c r="H97" s="154"/>
      <c r="I97">
        <f>BRPL_EOD!AI97+BRPL_EOD!AJ97</f>
        <v>10.47</v>
      </c>
      <c r="J97">
        <f>BYPL_EOD!AI97+BYPL_EOD!AJ97</f>
        <v>5.95</v>
      </c>
      <c r="K97">
        <f>MES_EOD!AI97+MES_EOD!AJ97</f>
        <v>2.2400000000000002</v>
      </c>
      <c r="L97">
        <f>NDMC_EOD!AI97+NDMC_EOD!AJ97</f>
        <v>11.21</v>
      </c>
      <c r="M97">
        <f>TPDDL_EOD!AI97+TPDDL_EOD!AJ97</f>
        <v>7.13</v>
      </c>
      <c r="N97">
        <f t="shared" si="6"/>
        <v>37.000000000000007</v>
      </c>
      <c r="O97" s="154">
        <f t="shared" si="7"/>
        <v>0</v>
      </c>
      <c r="P97">
        <v>10.469999999999999</v>
      </c>
      <c r="Q97">
        <v>5.9499999999999993</v>
      </c>
      <c r="R97">
        <v>2.2399999999999998</v>
      </c>
      <c r="S97">
        <v>11.209999999999999</v>
      </c>
      <c r="T97">
        <v>7.1299999999999981</v>
      </c>
      <c r="U97" s="156">
        <f t="shared" si="8"/>
        <v>36.999999999999993</v>
      </c>
      <c r="V97" s="154">
        <f t="shared" si="9"/>
        <v>0</v>
      </c>
    </row>
    <row r="98" spans="1:22">
      <c r="A98" t="s">
        <v>140</v>
      </c>
      <c r="B98">
        <f>PPCL!D98</f>
        <v>200</v>
      </c>
      <c r="C98">
        <f>PPCL!E98</f>
        <v>0</v>
      </c>
      <c r="D98">
        <f>PPCL!O98</f>
        <v>37</v>
      </c>
      <c r="E98">
        <f>PPCL!P98</f>
        <v>0</v>
      </c>
      <c r="F98">
        <f t="shared" si="10"/>
        <v>200</v>
      </c>
      <c r="G98">
        <f t="shared" si="11"/>
        <v>37</v>
      </c>
      <c r="H98" s="154"/>
      <c r="I98">
        <f>BRPL_EOD!AI98+BRPL_EOD!AJ98</f>
        <v>10.47</v>
      </c>
      <c r="J98">
        <f>BYPL_EOD!AI98+BYPL_EOD!AJ98</f>
        <v>5.95</v>
      </c>
      <c r="K98">
        <f>MES_EOD!AI98+MES_EOD!AJ98</f>
        <v>2.2400000000000002</v>
      </c>
      <c r="L98">
        <f>NDMC_EOD!AI98+NDMC_EOD!AJ98</f>
        <v>11.21</v>
      </c>
      <c r="M98">
        <f>TPDDL_EOD!AI98+TPDDL_EOD!AJ98</f>
        <v>7.13</v>
      </c>
      <c r="N98">
        <f t="shared" si="6"/>
        <v>37.000000000000007</v>
      </c>
      <c r="O98" s="154">
        <f t="shared" si="7"/>
        <v>0</v>
      </c>
      <c r="P98">
        <v>10.469999999999999</v>
      </c>
      <c r="Q98">
        <v>5.9499999999999993</v>
      </c>
      <c r="R98">
        <v>2.2399999999999998</v>
      </c>
      <c r="S98">
        <v>11.209999999999999</v>
      </c>
      <c r="T98">
        <v>7.1299999999999981</v>
      </c>
      <c r="U98" s="156">
        <f t="shared" si="8"/>
        <v>36.999999999999993</v>
      </c>
      <c r="V98" s="154">
        <f t="shared" si="9"/>
        <v>0</v>
      </c>
    </row>
    <row r="99" spans="1:22">
      <c r="A99" s="156" t="s">
        <v>349</v>
      </c>
      <c r="B99" s="156">
        <f>SUM(B3:B98)/4000</f>
        <v>4.8</v>
      </c>
      <c r="C99" s="156">
        <f t="shared" ref="C99:U99" si="12">SUM(C3:C98)/4000</f>
        <v>0</v>
      </c>
      <c r="D99" s="156">
        <f t="shared" si="12"/>
        <v>0.81574999999999998</v>
      </c>
      <c r="E99" s="156">
        <f t="shared" si="12"/>
        <v>0</v>
      </c>
      <c r="F99" s="156">
        <f t="shared" si="12"/>
        <v>4.8</v>
      </c>
      <c r="G99" s="156">
        <f t="shared" si="12"/>
        <v>0.81574999999999998</v>
      </c>
      <c r="H99" s="156"/>
      <c r="I99" s="156">
        <f t="shared" si="12"/>
        <v>0.21926749999999987</v>
      </c>
      <c r="J99" s="156">
        <f t="shared" si="12"/>
        <v>0.19118250000000003</v>
      </c>
      <c r="K99" s="156">
        <f t="shared" si="12"/>
        <v>4.295750000000001E-2</v>
      </c>
      <c r="L99" s="156">
        <f t="shared" si="12"/>
        <v>0.1977924999999999</v>
      </c>
      <c r="M99" s="156">
        <f t="shared" si="12"/>
        <v>0.16452500000000003</v>
      </c>
      <c r="N99" s="156">
        <f t="shared" si="12"/>
        <v>0.81572499999999948</v>
      </c>
      <c r="O99" s="156">
        <f t="shared" si="12"/>
        <v>2.4999999999971934E-5</v>
      </c>
      <c r="P99" s="156">
        <f t="shared" si="12"/>
        <v>0.21927366770380893</v>
      </c>
      <c r="Q99" s="156">
        <f t="shared" si="12"/>
        <v>0.19119327264837502</v>
      </c>
      <c r="R99" s="156">
        <f t="shared" si="12"/>
        <v>4.2958110858153396E-2</v>
      </c>
      <c r="S99" s="156">
        <f t="shared" si="12"/>
        <v>0.19779557599310738</v>
      </c>
      <c r="T99" s="156">
        <f t="shared" si="12"/>
        <v>0.16452937279655544</v>
      </c>
      <c r="U99" s="156">
        <f t="shared" si="12"/>
        <v>0.81574999999999998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13.57</v>
      </c>
      <c r="J3">
        <f>BYPL_EOD!AC3+BYPL_EOD!AD3</f>
        <v>7.43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35.07</v>
      </c>
      <c r="O3" s="154">
        <f t="shared" ref="O3:O66" si="1">G3-N3</f>
        <v>0.53000000000000114</v>
      </c>
      <c r="P3">
        <v>13.775078414599374</v>
      </c>
      <c r="Q3">
        <v>7.5422868548617048</v>
      </c>
      <c r="R3">
        <v>0</v>
      </c>
      <c r="S3">
        <v>2.1012831479897347</v>
      </c>
      <c r="T3">
        <v>12.181351582549187</v>
      </c>
      <c r="U3" s="156">
        <f t="shared" ref="U3:U66" si="2">SUM(P3:T3)</f>
        <v>35.599999999999994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13.57</v>
      </c>
      <c r="J4">
        <f>BYPL_EOD!AC4+BYPL_EOD!AD4</f>
        <v>7.43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35.07</v>
      </c>
      <c r="O4" s="154">
        <f t="shared" si="1"/>
        <v>0.53000000000000114</v>
      </c>
      <c r="P4">
        <v>13.775078414599374</v>
      </c>
      <c r="Q4">
        <v>7.5422868548617048</v>
      </c>
      <c r="R4">
        <v>0</v>
      </c>
      <c r="S4">
        <v>2.1012831479897347</v>
      </c>
      <c r="T4">
        <v>12.181351582549187</v>
      </c>
      <c r="U4" s="156">
        <f t="shared" si="2"/>
        <v>35.599999999999994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13.57</v>
      </c>
      <c r="J5">
        <f>BYPL_EOD!AC5+BYPL_EOD!AD5</f>
        <v>7.43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35.07</v>
      </c>
      <c r="O5" s="154">
        <f t="shared" si="1"/>
        <v>0.53000000000000114</v>
      </c>
      <c r="P5">
        <v>13.775078414599374</v>
      </c>
      <c r="Q5">
        <v>7.5422868548617048</v>
      </c>
      <c r="R5">
        <v>0</v>
      </c>
      <c r="S5">
        <v>2.1012831479897347</v>
      </c>
      <c r="T5">
        <v>12.181351582549187</v>
      </c>
      <c r="U5" s="156">
        <f t="shared" si="2"/>
        <v>35.599999999999994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13.57</v>
      </c>
      <c r="J6">
        <f>BYPL_EOD!AC6+BYPL_EOD!AD6</f>
        <v>7.43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35.07</v>
      </c>
      <c r="O6" s="154">
        <f t="shared" si="1"/>
        <v>0.53000000000000114</v>
      </c>
      <c r="P6">
        <v>13.775078414599374</v>
      </c>
      <c r="Q6">
        <v>7.5422868548617048</v>
      </c>
      <c r="R6">
        <v>0</v>
      </c>
      <c r="S6">
        <v>2.1012831479897347</v>
      </c>
      <c r="T6">
        <v>12.181351582549187</v>
      </c>
      <c r="U6" s="156">
        <f t="shared" si="2"/>
        <v>35.599999999999994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13.57</v>
      </c>
      <c r="J7">
        <f>BYPL_EOD!AC7+BYPL_EOD!AD7</f>
        <v>7.43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35.07</v>
      </c>
      <c r="O7" s="154">
        <f t="shared" si="1"/>
        <v>0.53000000000000114</v>
      </c>
      <c r="P7">
        <v>13.775078414599374</v>
      </c>
      <c r="Q7">
        <v>7.5422868548617048</v>
      </c>
      <c r="R7">
        <v>0</v>
      </c>
      <c r="S7">
        <v>2.1012831479897347</v>
      </c>
      <c r="T7">
        <v>12.181351582549187</v>
      </c>
      <c r="U7" s="156">
        <f t="shared" si="2"/>
        <v>35.599999999999994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13.57</v>
      </c>
      <c r="J8">
        <f>BYPL_EOD!AC8+BYPL_EOD!AD8</f>
        <v>7.43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35.07</v>
      </c>
      <c r="O8" s="154">
        <f t="shared" si="1"/>
        <v>0.53000000000000114</v>
      </c>
      <c r="P8">
        <v>13.775078414599374</v>
      </c>
      <c r="Q8">
        <v>7.5422868548617048</v>
      </c>
      <c r="R8">
        <v>0</v>
      </c>
      <c r="S8">
        <v>2.1012831479897347</v>
      </c>
      <c r="T8">
        <v>12.181351582549187</v>
      </c>
      <c r="U8" s="156">
        <f t="shared" si="2"/>
        <v>35.599999999999994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13.57</v>
      </c>
      <c r="J9">
        <f>BYPL_EOD!AC9+BYPL_EOD!AD9</f>
        <v>7.43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35.07</v>
      </c>
      <c r="O9" s="154">
        <f t="shared" si="1"/>
        <v>0.53000000000000114</v>
      </c>
      <c r="P9">
        <v>13.775078414599374</v>
      </c>
      <c r="Q9">
        <v>7.5422868548617048</v>
      </c>
      <c r="R9">
        <v>0</v>
      </c>
      <c r="S9">
        <v>2.1012831479897347</v>
      </c>
      <c r="T9">
        <v>12.181351582549187</v>
      </c>
      <c r="U9" s="156">
        <f t="shared" si="2"/>
        <v>35.599999999999994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13.57</v>
      </c>
      <c r="J10">
        <f>BYPL_EOD!AC10+BYPL_EOD!AD10</f>
        <v>7.43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35.07</v>
      </c>
      <c r="O10" s="154">
        <f t="shared" si="1"/>
        <v>0.53000000000000114</v>
      </c>
      <c r="P10">
        <v>13.775078414599374</v>
      </c>
      <c r="Q10">
        <v>7.5422868548617048</v>
      </c>
      <c r="R10">
        <v>0</v>
      </c>
      <c r="S10">
        <v>2.1012831479897347</v>
      </c>
      <c r="T10">
        <v>12.181351582549187</v>
      </c>
      <c r="U10" s="156">
        <f t="shared" si="2"/>
        <v>35.599999999999994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13.57</v>
      </c>
      <c r="J11">
        <f>BYPL_EOD!AC11+BYPL_EOD!AD11</f>
        <v>7.43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35.07</v>
      </c>
      <c r="O11" s="154">
        <f t="shared" si="1"/>
        <v>0.53000000000000114</v>
      </c>
      <c r="P11">
        <v>13.775078414599374</v>
      </c>
      <c r="Q11">
        <v>7.5422868548617048</v>
      </c>
      <c r="R11">
        <v>0</v>
      </c>
      <c r="S11">
        <v>2.1012831479897347</v>
      </c>
      <c r="T11">
        <v>12.181351582549187</v>
      </c>
      <c r="U11" s="156">
        <f t="shared" si="2"/>
        <v>35.599999999999994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13.57</v>
      </c>
      <c r="J12">
        <f>BYPL_EOD!AC12+BYPL_EOD!AD12</f>
        <v>7.43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35.07</v>
      </c>
      <c r="O12" s="154">
        <f t="shared" si="1"/>
        <v>0.53000000000000114</v>
      </c>
      <c r="P12">
        <v>13.775078414599374</v>
      </c>
      <c r="Q12">
        <v>7.5422868548617048</v>
      </c>
      <c r="R12">
        <v>0</v>
      </c>
      <c r="S12">
        <v>2.1012831479897347</v>
      </c>
      <c r="T12">
        <v>12.181351582549187</v>
      </c>
      <c r="U12" s="156">
        <f t="shared" si="2"/>
        <v>35.599999999999994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13.57</v>
      </c>
      <c r="J13">
        <f>BYPL_EOD!AC13+BYPL_EOD!AD13</f>
        <v>7.43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35.07</v>
      </c>
      <c r="O13" s="154">
        <f t="shared" si="1"/>
        <v>0.53000000000000114</v>
      </c>
      <c r="P13">
        <v>13.775078414599374</v>
      </c>
      <c r="Q13">
        <v>7.5422868548617048</v>
      </c>
      <c r="R13">
        <v>0</v>
      </c>
      <c r="S13">
        <v>2.1012831479897347</v>
      </c>
      <c r="T13">
        <v>12.181351582549187</v>
      </c>
      <c r="U13" s="156">
        <f t="shared" si="2"/>
        <v>35.599999999999994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13.57</v>
      </c>
      <c r="J14">
        <f>BYPL_EOD!AC14+BYPL_EOD!AD14</f>
        <v>7.43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35.07</v>
      </c>
      <c r="O14" s="154">
        <f t="shared" si="1"/>
        <v>0.53000000000000114</v>
      </c>
      <c r="P14">
        <v>13.775078414599374</v>
      </c>
      <c r="Q14">
        <v>7.5422868548617048</v>
      </c>
      <c r="R14">
        <v>0</v>
      </c>
      <c r="S14">
        <v>2.1012831479897347</v>
      </c>
      <c r="T14">
        <v>12.181351582549187</v>
      </c>
      <c r="U14" s="156">
        <f t="shared" si="2"/>
        <v>35.599999999999994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13.57</v>
      </c>
      <c r="J15">
        <f>BYPL_EOD!AC15+BYPL_EOD!AD15</f>
        <v>7.43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35.07</v>
      </c>
      <c r="O15" s="154">
        <f t="shared" si="1"/>
        <v>0.53000000000000114</v>
      </c>
      <c r="P15">
        <v>13.775078414599374</v>
      </c>
      <c r="Q15">
        <v>7.5422868548617048</v>
      </c>
      <c r="R15">
        <v>0</v>
      </c>
      <c r="S15">
        <v>2.1012831479897347</v>
      </c>
      <c r="T15">
        <v>12.181351582549187</v>
      </c>
      <c r="U15" s="156">
        <f t="shared" si="2"/>
        <v>35.599999999999994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13.57</v>
      </c>
      <c r="J16">
        <f>BYPL_EOD!AC16+BYPL_EOD!AD16</f>
        <v>7.43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35.07</v>
      </c>
      <c r="O16" s="154">
        <f t="shared" si="1"/>
        <v>0.53000000000000114</v>
      </c>
      <c r="P16">
        <v>13.775078414599374</v>
      </c>
      <c r="Q16">
        <v>7.5422868548617048</v>
      </c>
      <c r="R16">
        <v>0</v>
      </c>
      <c r="S16">
        <v>2.1012831479897347</v>
      </c>
      <c r="T16">
        <v>12.181351582549187</v>
      </c>
      <c r="U16" s="156">
        <f t="shared" si="2"/>
        <v>35.599999999999994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13.57</v>
      </c>
      <c r="J17">
        <f>BYPL_EOD!AC17+BYPL_EOD!AD17</f>
        <v>7.43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35.07</v>
      </c>
      <c r="O17" s="154">
        <f t="shared" si="1"/>
        <v>0.53000000000000114</v>
      </c>
      <c r="P17">
        <v>13.775078414599374</v>
      </c>
      <c r="Q17">
        <v>7.5422868548617048</v>
      </c>
      <c r="R17">
        <v>0</v>
      </c>
      <c r="S17">
        <v>2.1012831479897347</v>
      </c>
      <c r="T17">
        <v>12.181351582549187</v>
      </c>
      <c r="U17" s="156">
        <f t="shared" si="2"/>
        <v>35.599999999999994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13.57</v>
      </c>
      <c r="J18">
        <f>BYPL_EOD!AC18+BYPL_EOD!AD18</f>
        <v>7.43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35.07</v>
      </c>
      <c r="O18" s="154">
        <f t="shared" si="1"/>
        <v>0.53000000000000114</v>
      </c>
      <c r="P18">
        <v>13.775078414599374</v>
      </c>
      <c r="Q18">
        <v>7.5422868548617048</v>
      </c>
      <c r="R18">
        <v>0</v>
      </c>
      <c r="S18">
        <v>2.1012831479897347</v>
      </c>
      <c r="T18">
        <v>12.181351582549187</v>
      </c>
      <c r="U18" s="156">
        <f t="shared" si="2"/>
        <v>35.599999999999994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13.57</v>
      </c>
      <c r="J19">
        <f>BYPL_EOD!AC19+BYPL_EOD!AD19</f>
        <v>7.43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35.07</v>
      </c>
      <c r="O19" s="154">
        <f t="shared" si="1"/>
        <v>0.53000000000000114</v>
      </c>
      <c r="P19">
        <v>13.775078414599374</v>
      </c>
      <c r="Q19">
        <v>7.5422868548617048</v>
      </c>
      <c r="R19">
        <v>0</v>
      </c>
      <c r="S19">
        <v>2.1012831479897347</v>
      </c>
      <c r="T19">
        <v>12.181351582549187</v>
      </c>
      <c r="U19" s="156">
        <f t="shared" si="2"/>
        <v>35.599999999999994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13.57</v>
      </c>
      <c r="J20">
        <f>BYPL_EOD!AC20+BYPL_EOD!AD20</f>
        <v>7.43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35.07</v>
      </c>
      <c r="O20" s="154">
        <f t="shared" si="1"/>
        <v>0.53000000000000114</v>
      </c>
      <c r="P20">
        <v>13.775078414599374</v>
      </c>
      <c r="Q20">
        <v>7.5422868548617048</v>
      </c>
      <c r="R20">
        <v>0</v>
      </c>
      <c r="S20">
        <v>2.1012831479897347</v>
      </c>
      <c r="T20">
        <v>12.181351582549187</v>
      </c>
      <c r="U20" s="156">
        <f t="shared" si="2"/>
        <v>35.599999999999994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13.57</v>
      </c>
      <c r="J21">
        <f>BYPL_EOD!AC21+BYPL_EOD!AD21</f>
        <v>7.43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35.07</v>
      </c>
      <c r="O21" s="154">
        <f t="shared" si="1"/>
        <v>0.53000000000000114</v>
      </c>
      <c r="P21">
        <v>13.775078414599374</v>
      </c>
      <c r="Q21">
        <v>7.5422868548617048</v>
      </c>
      <c r="R21">
        <v>0</v>
      </c>
      <c r="S21">
        <v>2.1012831479897347</v>
      </c>
      <c r="T21">
        <v>12.181351582549187</v>
      </c>
      <c r="U21" s="156">
        <f t="shared" si="2"/>
        <v>35.599999999999994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36.06</v>
      </c>
      <c r="O22" s="154">
        <f t="shared" si="1"/>
        <v>0.53999999999999915</v>
      </c>
      <c r="P22">
        <v>14.422795341098171</v>
      </c>
      <c r="Q22">
        <v>7.8965058236272876</v>
      </c>
      <c r="R22">
        <v>0</v>
      </c>
      <c r="S22">
        <v>2.100998336106489</v>
      </c>
      <c r="T22">
        <v>12.179700499168053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36.06</v>
      </c>
      <c r="O23" s="154">
        <f t="shared" si="1"/>
        <v>0.53999999999999915</v>
      </c>
      <c r="P23">
        <v>14.422795341098171</v>
      </c>
      <c r="Q23">
        <v>7.8965058236272876</v>
      </c>
      <c r="R23">
        <v>0</v>
      </c>
      <c r="S23">
        <v>2.100998336106489</v>
      </c>
      <c r="T23">
        <v>12.179700499168053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36.06</v>
      </c>
      <c r="O24" s="154">
        <f t="shared" si="1"/>
        <v>0.53999999999999915</v>
      </c>
      <c r="P24">
        <v>14.422795341098171</v>
      </c>
      <c r="Q24">
        <v>7.8965058236272876</v>
      </c>
      <c r="R24">
        <v>0</v>
      </c>
      <c r="S24">
        <v>2.100998336106489</v>
      </c>
      <c r="T24">
        <v>12.179700499168053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8.2200000000000006</v>
      </c>
      <c r="J25">
        <f>BYPL_EOD!AC25+BYPL_EOD!AD25</f>
        <v>18.5</v>
      </c>
      <c r="K25">
        <f>MES_EOD!AC25+MES_EOD!AD25</f>
        <v>0</v>
      </c>
      <c r="L25">
        <f>NDMC_EOD!AC25+NDMC_EOD!AD25</f>
        <v>1.42</v>
      </c>
      <c r="M25">
        <f>TPDDL_EOD!AC25+TPDDL_EOD!AD25</f>
        <v>8.2200000000000006</v>
      </c>
      <c r="N25">
        <f t="shared" si="0"/>
        <v>36.36</v>
      </c>
      <c r="O25" s="154">
        <f t="shared" si="1"/>
        <v>0.24000000000000199</v>
      </c>
      <c r="P25">
        <v>8.2742574257425758</v>
      </c>
      <c r="Q25">
        <v>18.622112211221122</v>
      </c>
      <c r="R25">
        <v>0</v>
      </c>
      <c r="S25">
        <v>1.4293729372937294</v>
      </c>
      <c r="T25">
        <v>8.2742574257425758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8.2200000000000006</v>
      </c>
      <c r="J26">
        <f>BYPL_EOD!AC26+BYPL_EOD!AD26</f>
        <v>18.5</v>
      </c>
      <c r="K26">
        <f>MES_EOD!AC26+MES_EOD!AD26</f>
        <v>0</v>
      </c>
      <c r="L26">
        <f>NDMC_EOD!AC26+NDMC_EOD!AD26</f>
        <v>1.42</v>
      </c>
      <c r="M26">
        <f>TPDDL_EOD!AC26+TPDDL_EOD!AD26</f>
        <v>8.2200000000000006</v>
      </c>
      <c r="N26">
        <f t="shared" si="0"/>
        <v>36.36</v>
      </c>
      <c r="O26" s="154">
        <f t="shared" si="1"/>
        <v>0.24000000000000199</v>
      </c>
      <c r="P26">
        <v>8.2742574257425758</v>
      </c>
      <c r="Q26">
        <v>18.622112211221122</v>
      </c>
      <c r="R26">
        <v>0</v>
      </c>
      <c r="S26">
        <v>1.4293729372937294</v>
      </c>
      <c r="T26">
        <v>8.2742574257425758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8.2200000000000006</v>
      </c>
      <c r="J27">
        <f>BYPL_EOD!AC27+BYPL_EOD!AD27</f>
        <v>18.5</v>
      </c>
      <c r="K27">
        <f>MES_EOD!AC27+MES_EOD!AD27</f>
        <v>0</v>
      </c>
      <c r="L27">
        <f>NDMC_EOD!AC27+NDMC_EOD!AD27</f>
        <v>1.42</v>
      </c>
      <c r="M27">
        <f>TPDDL_EOD!AC27+TPDDL_EOD!AD27</f>
        <v>8.2200000000000006</v>
      </c>
      <c r="N27">
        <f t="shared" si="0"/>
        <v>36.36</v>
      </c>
      <c r="O27" s="154">
        <f t="shared" si="1"/>
        <v>0.24000000000000199</v>
      </c>
      <c r="P27">
        <v>8.2742574257425758</v>
      </c>
      <c r="Q27">
        <v>18.622112211221122</v>
      </c>
      <c r="R27">
        <v>0</v>
      </c>
      <c r="S27">
        <v>1.4293729372937294</v>
      </c>
      <c r="T27">
        <v>8.2742574257425758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8.2200000000000006</v>
      </c>
      <c r="J28">
        <f>BYPL_EOD!AC28+BYPL_EOD!AD28</f>
        <v>18.5</v>
      </c>
      <c r="K28">
        <f>MES_EOD!AC28+MES_EOD!AD28</f>
        <v>0</v>
      </c>
      <c r="L28">
        <f>NDMC_EOD!AC28+NDMC_EOD!AD28</f>
        <v>1.42</v>
      </c>
      <c r="M28">
        <f>TPDDL_EOD!AC28+TPDDL_EOD!AD28</f>
        <v>8.2200000000000006</v>
      </c>
      <c r="N28">
        <f t="shared" si="0"/>
        <v>36.36</v>
      </c>
      <c r="O28" s="154">
        <f t="shared" si="1"/>
        <v>0.24000000000000199</v>
      </c>
      <c r="P28">
        <v>8.2742574257425758</v>
      </c>
      <c r="Q28">
        <v>18.622112211221122</v>
      </c>
      <c r="R28">
        <v>0</v>
      </c>
      <c r="S28">
        <v>1.4293729372937294</v>
      </c>
      <c r="T28">
        <v>8.2742574257425758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8.2200000000000006</v>
      </c>
      <c r="J29">
        <f>BYPL_EOD!AC29+BYPL_EOD!AD29</f>
        <v>18.5</v>
      </c>
      <c r="K29">
        <f>MES_EOD!AC29+MES_EOD!AD29</f>
        <v>0</v>
      </c>
      <c r="L29">
        <f>NDMC_EOD!AC29+NDMC_EOD!AD29</f>
        <v>1.42</v>
      </c>
      <c r="M29">
        <f>TPDDL_EOD!AC29+TPDDL_EOD!AD29</f>
        <v>8.2200000000000006</v>
      </c>
      <c r="N29">
        <f t="shared" si="0"/>
        <v>36.36</v>
      </c>
      <c r="O29" s="154">
        <f t="shared" si="1"/>
        <v>0.24000000000000199</v>
      </c>
      <c r="P29">
        <v>8.2742574257425758</v>
      </c>
      <c r="Q29">
        <v>18.622112211221122</v>
      </c>
      <c r="R29">
        <v>0</v>
      </c>
      <c r="S29">
        <v>1.4293729372937294</v>
      </c>
      <c r="T29">
        <v>8.2742574257425758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8</v>
      </c>
      <c r="J30">
        <f>BYPL_EOD!AC30+BYPL_EOD!AD30</f>
        <v>18</v>
      </c>
      <c r="K30">
        <f>MES_EOD!AC30+MES_EOD!AD30</f>
        <v>0</v>
      </c>
      <c r="L30">
        <f>NDMC_EOD!AC30+NDMC_EOD!AD30</f>
        <v>1.38</v>
      </c>
      <c r="M30">
        <f>TPDDL_EOD!AC30+TPDDL_EOD!AD30</f>
        <v>8</v>
      </c>
      <c r="N30">
        <f t="shared" si="0"/>
        <v>35.379999999999995</v>
      </c>
      <c r="O30" s="154">
        <f t="shared" si="1"/>
        <v>0.22000000000000597</v>
      </c>
      <c r="P30">
        <v>8.0497456189937839</v>
      </c>
      <c r="Q30">
        <v>18.111927642736013</v>
      </c>
      <c r="R30">
        <v>0</v>
      </c>
      <c r="S30">
        <v>1.3885811192764275</v>
      </c>
      <c r="T30">
        <v>8.0497456189937839</v>
      </c>
      <c r="U30" s="156">
        <f t="shared" si="2"/>
        <v>35.600000000000009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13.57</v>
      </c>
      <c r="J31">
        <f>BYPL_EOD!AC31+BYPL_EOD!AD31</f>
        <v>7.43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35.07</v>
      </c>
      <c r="O31" s="154">
        <f t="shared" si="1"/>
        <v>0.53000000000000114</v>
      </c>
      <c r="P31">
        <v>13.775078414599374</v>
      </c>
      <c r="Q31">
        <v>7.5422868548617048</v>
      </c>
      <c r="R31">
        <v>0</v>
      </c>
      <c r="S31">
        <v>2.1012831479897347</v>
      </c>
      <c r="T31">
        <v>12.181351582549187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8</v>
      </c>
      <c r="J32">
        <f>BYPL_EOD!AC32+BYPL_EOD!AD32</f>
        <v>18</v>
      </c>
      <c r="K32">
        <f>MES_EOD!AC32+MES_EOD!AD32</f>
        <v>0</v>
      </c>
      <c r="L32">
        <f>NDMC_EOD!AC32+NDMC_EOD!AD32</f>
        <v>1.38</v>
      </c>
      <c r="M32">
        <f>TPDDL_EOD!AC32+TPDDL_EOD!AD32</f>
        <v>8</v>
      </c>
      <c r="N32">
        <f t="shared" si="0"/>
        <v>35.379999999999995</v>
      </c>
      <c r="O32" s="154">
        <f t="shared" si="1"/>
        <v>0.22000000000000597</v>
      </c>
      <c r="P32">
        <v>8.0497456189937839</v>
      </c>
      <c r="Q32">
        <v>18.111927642736013</v>
      </c>
      <c r="R32">
        <v>0</v>
      </c>
      <c r="S32">
        <v>1.3885811192764275</v>
      </c>
      <c r="T32">
        <v>8.0497456189937839</v>
      </c>
      <c r="U32" s="156">
        <f t="shared" si="2"/>
        <v>35.600000000000009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13.57</v>
      </c>
      <c r="J33">
        <f>BYPL_EOD!AC33+BYPL_EOD!AD33</f>
        <v>7.43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35.07</v>
      </c>
      <c r="O33" s="154">
        <f t="shared" si="1"/>
        <v>0.53000000000000114</v>
      </c>
      <c r="P33">
        <v>13.775078414599374</v>
      </c>
      <c r="Q33">
        <v>7.5422868548617048</v>
      </c>
      <c r="R33">
        <v>0</v>
      </c>
      <c r="S33">
        <v>2.1012831479897347</v>
      </c>
      <c r="T33">
        <v>12.181351582549187</v>
      </c>
      <c r="U33" s="156">
        <f t="shared" si="2"/>
        <v>35.599999999999994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13.57</v>
      </c>
      <c r="J34">
        <f>BYPL_EOD!AC34+BYPL_EOD!AD34</f>
        <v>7.43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35.07</v>
      </c>
      <c r="O34" s="154">
        <f t="shared" si="1"/>
        <v>0.53000000000000114</v>
      </c>
      <c r="P34">
        <v>13.775078414599374</v>
      </c>
      <c r="Q34">
        <v>7.5422868548617048</v>
      </c>
      <c r="R34">
        <v>0</v>
      </c>
      <c r="S34">
        <v>2.1012831479897347</v>
      </c>
      <c r="T34">
        <v>12.181351582549187</v>
      </c>
      <c r="U34" s="156">
        <f t="shared" si="2"/>
        <v>35.599999999999994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13.57</v>
      </c>
      <c r="J35">
        <f>BYPL_EOD!AC35+BYPL_EOD!AD35</f>
        <v>7.43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35.07</v>
      </c>
      <c r="O35" s="154">
        <f t="shared" si="1"/>
        <v>0.53000000000000114</v>
      </c>
      <c r="P35">
        <v>13.775078414599374</v>
      </c>
      <c r="Q35">
        <v>7.5422868548617048</v>
      </c>
      <c r="R35">
        <v>0</v>
      </c>
      <c r="S35">
        <v>2.1012831479897347</v>
      </c>
      <c r="T35">
        <v>12.181351582549187</v>
      </c>
      <c r="U35" s="156">
        <f t="shared" si="2"/>
        <v>35.599999999999994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13.57</v>
      </c>
      <c r="J36">
        <f>BYPL_EOD!AC36+BYPL_EOD!AD36</f>
        <v>7.43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35.07</v>
      </c>
      <c r="O36" s="154">
        <f t="shared" si="1"/>
        <v>0.53000000000000114</v>
      </c>
      <c r="P36">
        <v>13.775078414599374</v>
      </c>
      <c r="Q36">
        <v>7.5422868548617048</v>
      </c>
      <c r="R36">
        <v>0</v>
      </c>
      <c r="S36">
        <v>2.1012831479897347</v>
      </c>
      <c r="T36">
        <v>12.181351582549187</v>
      </c>
      <c r="U36" s="156">
        <f t="shared" si="2"/>
        <v>35.599999999999994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13.57</v>
      </c>
      <c r="J37">
        <f>BYPL_EOD!AC37+BYPL_EOD!AD37</f>
        <v>7.43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35.07</v>
      </c>
      <c r="O37" s="154">
        <f t="shared" si="1"/>
        <v>0.53000000000000114</v>
      </c>
      <c r="P37">
        <v>13.775078414599374</v>
      </c>
      <c r="Q37">
        <v>7.5422868548617048</v>
      </c>
      <c r="R37">
        <v>0</v>
      </c>
      <c r="S37">
        <v>2.1012831479897347</v>
      </c>
      <c r="T37">
        <v>12.181351582549187</v>
      </c>
      <c r="U37" s="156">
        <f t="shared" si="2"/>
        <v>35.599999999999994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13.57</v>
      </c>
      <c r="J38">
        <f>BYPL_EOD!AC38+BYPL_EOD!AD38</f>
        <v>7.43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35.07</v>
      </c>
      <c r="O38" s="154">
        <f t="shared" si="1"/>
        <v>0.53000000000000114</v>
      </c>
      <c r="P38">
        <v>13.775078414599374</v>
      </c>
      <c r="Q38">
        <v>7.5422868548617048</v>
      </c>
      <c r="R38">
        <v>0</v>
      </c>
      <c r="S38">
        <v>2.1012831479897347</v>
      </c>
      <c r="T38">
        <v>12.181351582549187</v>
      </c>
      <c r="U38" s="156">
        <f t="shared" si="2"/>
        <v>35.599999999999994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13.57</v>
      </c>
      <c r="J39">
        <f>BYPL_EOD!AC39+BYPL_EOD!AD39</f>
        <v>7.43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35.07</v>
      </c>
      <c r="O39" s="154">
        <f t="shared" si="1"/>
        <v>0.22999999999999687</v>
      </c>
      <c r="P39">
        <v>13.658996293128029</v>
      </c>
      <c r="Q39">
        <v>7.4787282577701726</v>
      </c>
      <c r="R39">
        <v>0</v>
      </c>
      <c r="S39">
        <v>2.0835757057313939</v>
      </c>
      <c r="T39">
        <v>12.0786997433704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13.57</v>
      </c>
      <c r="J40">
        <f>BYPL_EOD!AC40+BYPL_EOD!AD40</f>
        <v>7.43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35.07</v>
      </c>
      <c r="O40" s="154">
        <f t="shared" si="1"/>
        <v>0.22999999999999687</v>
      </c>
      <c r="P40">
        <v>13.658996293128029</v>
      </c>
      <c r="Q40">
        <v>7.4787282577701726</v>
      </c>
      <c r="R40">
        <v>0</v>
      </c>
      <c r="S40">
        <v>2.0835757057313939</v>
      </c>
      <c r="T40">
        <v>12.0786997433704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13.57</v>
      </c>
      <c r="J41">
        <f>BYPL_EOD!AC41+BYPL_EOD!AD41</f>
        <v>7.43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35.07</v>
      </c>
      <c r="O41" s="154">
        <f t="shared" si="1"/>
        <v>0.22999999999999687</v>
      </c>
      <c r="P41">
        <v>13.658996293128029</v>
      </c>
      <c r="Q41">
        <v>7.4787282577701726</v>
      </c>
      <c r="R41">
        <v>0</v>
      </c>
      <c r="S41">
        <v>2.0835757057313939</v>
      </c>
      <c r="T41">
        <v>12.0786997433704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13.57</v>
      </c>
      <c r="J42">
        <f>BYPL_EOD!AC42+BYPL_EOD!AD42</f>
        <v>7.43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35.07</v>
      </c>
      <c r="O42" s="154">
        <f t="shared" si="1"/>
        <v>0.22999999999999687</v>
      </c>
      <c r="P42">
        <v>13.658996293128029</v>
      </c>
      <c r="Q42">
        <v>7.4787282577701726</v>
      </c>
      <c r="R42">
        <v>0</v>
      </c>
      <c r="S42">
        <v>2.0835757057313939</v>
      </c>
      <c r="T42">
        <v>12.0786997433704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12.92</v>
      </c>
      <c r="J43">
        <f>BYPL_EOD!AC43+BYPL_EOD!AD43</f>
        <v>7.08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34.07</v>
      </c>
      <c r="O43" s="154">
        <f t="shared" si="1"/>
        <v>0.22999999999999687</v>
      </c>
      <c r="P43">
        <v>13.007220428529497</v>
      </c>
      <c r="Q43">
        <v>7.1277957147050186</v>
      </c>
      <c r="R43">
        <v>0</v>
      </c>
      <c r="S43">
        <v>2.0839741708247721</v>
      </c>
      <c r="T43">
        <v>12.081009685940709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12.92</v>
      </c>
      <c r="J44">
        <f>BYPL_EOD!AC44+BYPL_EOD!AD44</f>
        <v>7.08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34.07</v>
      </c>
      <c r="O44" s="154">
        <f t="shared" si="1"/>
        <v>0.22999999999999687</v>
      </c>
      <c r="P44">
        <v>13.007220428529497</v>
      </c>
      <c r="Q44">
        <v>7.1277957147050186</v>
      </c>
      <c r="R44">
        <v>0</v>
      </c>
      <c r="S44">
        <v>2.0839741708247721</v>
      </c>
      <c r="T44">
        <v>12.081009685940709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12.92</v>
      </c>
      <c r="J45">
        <f>BYPL_EOD!AC45+BYPL_EOD!AD45</f>
        <v>7.08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34.07</v>
      </c>
      <c r="O45" s="154">
        <f t="shared" si="1"/>
        <v>0.22999999999999687</v>
      </c>
      <c r="P45">
        <v>13.007220428529497</v>
      </c>
      <c r="Q45">
        <v>7.1277957147050186</v>
      </c>
      <c r="R45">
        <v>0</v>
      </c>
      <c r="S45">
        <v>2.0839741708247721</v>
      </c>
      <c r="T45">
        <v>12.081009685940709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12.92</v>
      </c>
      <c r="J46">
        <f>BYPL_EOD!AC46+BYPL_EOD!AD46</f>
        <v>7.08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34.07</v>
      </c>
      <c r="O46" s="154">
        <f t="shared" si="1"/>
        <v>0.22999999999999687</v>
      </c>
      <c r="P46">
        <v>13.007220428529497</v>
      </c>
      <c r="Q46">
        <v>7.1277957147050186</v>
      </c>
      <c r="R46">
        <v>0</v>
      </c>
      <c r="S46">
        <v>2.0839741708247721</v>
      </c>
      <c r="T46">
        <v>12.081009685940709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12.92</v>
      </c>
      <c r="J47">
        <f>BYPL_EOD!AC47+BYPL_EOD!AD47</f>
        <v>7.08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34.07</v>
      </c>
      <c r="O47" s="154">
        <f t="shared" si="1"/>
        <v>0.22999999999999687</v>
      </c>
      <c r="P47">
        <v>13.007220428529497</v>
      </c>
      <c r="Q47">
        <v>7.1277957147050186</v>
      </c>
      <c r="R47">
        <v>0</v>
      </c>
      <c r="S47">
        <v>2.0839741708247721</v>
      </c>
      <c r="T47">
        <v>12.081009685940709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12.92</v>
      </c>
      <c r="J48">
        <f>BYPL_EOD!AC48+BYPL_EOD!AD48</f>
        <v>7.08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34.07</v>
      </c>
      <c r="O48" s="154">
        <f t="shared" si="1"/>
        <v>0.22999999999999687</v>
      </c>
      <c r="P48">
        <v>13.007220428529497</v>
      </c>
      <c r="Q48">
        <v>7.1277957147050186</v>
      </c>
      <c r="R48">
        <v>0</v>
      </c>
      <c r="S48">
        <v>2.0839741708247721</v>
      </c>
      <c r="T48">
        <v>12.081009685940709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12.92</v>
      </c>
      <c r="J49">
        <f>BYPL_EOD!AC49+BYPL_EOD!AD49</f>
        <v>7.08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34.07</v>
      </c>
      <c r="O49" s="154">
        <f t="shared" si="1"/>
        <v>0.22999999999999687</v>
      </c>
      <c r="P49">
        <v>13.007220428529497</v>
      </c>
      <c r="Q49">
        <v>7.1277957147050186</v>
      </c>
      <c r="R49">
        <v>0</v>
      </c>
      <c r="S49">
        <v>2.0839741708247721</v>
      </c>
      <c r="T49">
        <v>12.081009685940709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12.92</v>
      </c>
      <c r="J50">
        <f>BYPL_EOD!AC50+BYPL_EOD!AD50</f>
        <v>7.08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34.07</v>
      </c>
      <c r="O50" s="154">
        <f t="shared" si="1"/>
        <v>0.22999999999999687</v>
      </c>
      <c r="P50">
        <v>13.007220428529497</v>
      </c>
      <c r="Q50">
        <v>7.1277957147050186</v>
      </c>
      <c r="R50">
        <v>0</v>
      </c>
      <c r="S50">
        <v>2.0839741708247721</v>
      </c>
      <c r="T50">
        <v>12.081009685940709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12.92</v>
      </c>
      <c r="J51">
        <f>BYPL_EOD!AC51+BYPL_EOD!AD51</f>
        <v>7.08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34.07</v>
      </c>
      <c r="O51" s="154">
        <f t="shared" si="1"/>
        <v>0.22999999999999687</v>
      </c>
      <c r="P51">
        <v>13.007220428529497</v>
      </c>
      <c r="Q51">
        <v>7.1277957147050186</v>
      </c>
      <c r="R51">
        <v>0</v>
      </c>
      <c r="S51">
        <v>2.0839741708247721</v>
      </c>
      <c r="T51">
        <v>12.081009685940709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12.92</v>
      </c>
      <c r="J52">
        <f>BYPL_EOD!AC52+BYPL_EOD!AD52</f>
        <v>7.08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34.07</v>
      </c>
      <c r="O52" s="154">
        <f t="shared" si="1"/>
        <v>0.22999999999999687</v>
      </c>
      <c r="P52">
        <v>13.007220428529497</v>
      </c>
      <c r="Q52">
        <v>7.1277957147050186</v>
      </c>
      <c r="R52">
        <v>0</v>
      </c>
      <c r="S52">
        <v>2.0839741708247721</v>
      </c>
      <c r="T52">
        <v>12.081009685940709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12.92</v>
      </c>
      <c r="J53">
        <f>BYPL_EOD!AC53+BYPL_EOD!AD53</f>
        <v>7.08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34.07</v>
      </c>
      <c r="O53" s="154">
        <f t="shared" si="1"/>
        <v>0.22999999999999687</v>
      </c>
      <c r="P53">
        <v>13.007220428529497</v>
      </c>
      <c r="Q53">
        <v>7.1277957147050186</v>
      </c>
      <c r="R53">
        <v>0</v>
      </c>
      <c r="S53">
        <v>2.0839741708247721</v>
      </c>
      <c r="T53">
        <v>12.081009685940709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12.92</v>
      </c>
      <c r="J54">
        <f>BYPL_EOD!AC54+BYPL_EOD!AD54</f>
        <v>7.08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34.07</v>
      </c>
      <c r="O54" s="154">
        <f t="shared" si="1"/>
        <v>0.22999999999999687</v>
      </c>
      <c r="P54">
        <v>13.007220428529497</v>
      </c>
      <c r="Q54">
        <v>7.1277957147050186</v>
      </c>
      <c r="R54">
        <v>0</v>
      </c>
      <c r="S54">
        <v>2.0839741708247721</v>
      </c>
      <c r="T54">
        <v>12.081009685940709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12.92</v>
      </c>
      <c r="J55">
        <f>BYPL_EOD!AC55+BYPL_EOD!AD55</f>
        <v>7.08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34.07</v>
      </c>
      <c r="O55" s="154">
        <f t="shared" si="1"/>
        <v>0.22999999999999687</v>
      </c>
      <c r="P55">
        <v>13.007220428529497</v>
      </c>
      <c r="Q55">
        <v>7.1277957147050186</v>
      </c>
      <c r="R55">
        <v>0</v>
      </c>
      <c r="S55">
        <v>2.0839741708247721</v>
      </c>
      <c r="T55">
        <v>12.081009685940709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12.92</v>
      </c>
      <c r="J56">
        <f>BYPL_EOD!AC56+BYPL_EOD!AD56</f>
        <v>7.08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34.07</v>
      </c>
      <c r="O56" s="154">
        <f t="shared" si="1"/>
        <v>0.22999999999999687</v>
      </c>
      <c r="P56">
        <v>13.007220428529497</v>
      </c>
      <c r="Q56">
        <v>7.1277957147050186</v>
      </c>
      <c r="R56">
        <v>0</v>
      </c>
      <c r="S56">
        <v>2.0839741708247721</v>
      </c>
      <c r="T56">
        <v>12.081009685940709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12.92</v>
      </c>
      <c r="J57">
        <f>BYPL_EOD!AC57+BYPL_EOD!AD57</f>
        <v>7.08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34.07</v>
      </c>
      <c r="O57" s="154">
        <f t="shared" si="1"/>
        <v>0.22999999999999687</v>
      </c>
      <c r="P57">
        <v>13.007220428529497</v>
      </c>
      <c r="Q57">
        <v>7.1277957147050186</v>
      </c>
      <c r="R57">
        <v>0</v>
      </c>
      <c r="S57">
        <v>2.0839741708247721</v>
      </c>
      <c r="T57">
        <v>12.081009685940709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12.92</v>
      </c>
      <c r="J58">
        <f>BYPL_EOD!AC58+BYPL_EOD!AD58</f>
        <v>7.08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34.07</v>
      </c>
      <c r="O58" s="154">
        <f t="shared" si="1"/>
        <v>0.22999999999999687</v>
      </c>
      <c r="P58">
        <v>13.007220428529497</v>
      </c>
      <c r="Q58">
        <v>7.1277957147050186</v>
      </c>
      <c r="R58">
        <v>0</v>
      </c>
      <c r="S58">
        <v>2.0839741708247721</v>
      </c>
      <c r="T58">
        <v>12.081009685940709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12.92</v>
      </c>
      <c r="J59">
        <f>BYPL_EOD!AC59+BYPL_EOD!AD59</f>
        <v>7.08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34.07</v>
      </c>
      <c r="O59" s="154">
        <f t="shared" si="1"/>
        <v>0.22999999999999687</v>
      </c>
      <c r="P59">
        <v>13.007220428529497</v>
      </c>
      <c r="Q59">
        <v>7.1277957147050186</v>
      </c>
      <c r="R59">
        <v>0</v>
      </c>
      <c r="S59">
        <v>2.0839741708247721</v>
      </c>
      <c r="T59">
        <v>12.081009685940709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12.92</v>
      </c>
      <c r="J60">
        <f>BYPL_EOD!AC60+BYPL_EOD!AD60</f>
        <v>7.08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34.07</v>
      </c>
      <c r="O60" s="154">
        <f t="shared" si="1"/>
        <v>0.22999999999999687</v>
      </c>
      <c r="P60">
        <v>13.007220428529497</v>
      </c>
      <c r="Q60">
        <v>7.1277957147050186</v>
      </c>
      <c r="R60">
        <v>0</v>
      </c>
      <c r="S60">
        <v>2.0839741708247721</v>
      </c>
      <c r="T60">
        <v>12.081009685940709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12.92</v>
      </c>
      <c r="J61">
        <f>BYPL_EOD!AC61+BYPL_EOD!AD61</f>
        <v>7.08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34.07</v>
      </c>
      <c r="O61" s="154">
        <f t="shared" si="1"/>
        <v>0.22999999999999687</v>
      </c>
      <c r="P61">
        <v>13.007220428529497</v>
      </c>
      <c r="Q61">
        <v>7.1277957147050186</v>
      </c>
      <c r="R61">
        <v>0</v>
      </c>
      <c r="S61">
        <v>2.0839741708247721</v>
      </c>
      <c r="T61">
        <v>12.081009685940709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7.78</v>
      </c>
      <c r="J62">
        <f>BYPL_EOD!AC62+BYPL_EOD!AD62</f>
        <v>17.5</v>
      </c>
      <c r="K62">
        <f>MES_EOD!AC62+MES_EOD!AD62</f>
        <v>0</v>
      </c>
      <c r="L62">
        <f>NDMC_EOD!AC62+NDMC_EOD!AD62</f>
        <v>1.34</v>
      </c>
      <c r="M62">
        <f>TPDDL_EOD!AC62+TPDDL_EOD!AD62</f>
        <v>7.78</v>
      </c>
      <c r="N62">
        <f t="shared" si="0"/>
        <v>34.4</v>
      </c>
      <c r="O62" s="154">
        <f t="shared" si="1"/>
        <v>-0.10000000000000142</v>
      </c>
      <c r="P62">
        <v>7.7573837209302328</v>
      </c>
      <c r="Q62">
        <v>17.449127906976745</v>
      </c>
      <c r="R62">
        <v>0</v>
      </c>
      <c r="S62">
        <v>1.3361046511627908</v>
      </c>
      <c r="T62">
        <v>7.7573837209302328</v>
      </c>
      <c r="U62" s="156">
        <f t="shared" si="2"/>
        <v>34.300000000000004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12.92</v>
      </c>
      <c r="J63">
        <f>BYPL_EOD!AC63+BYPL_EOD!AD63</f>
        <v>7.08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34.07</v>
      </c>
      <c r="O63" s="154">
        <f t="shared" si="1"/>
        <v>0.22999999999999687</v>
      </c>
      <c r="P63">
        <v>13.007220428529497</v>
      </c>
      <c r="Q63">
        <v>7.1277957147050186</v>
      </c>
      <c r="R63">
        <v>0</v>
      </c>
      <c r="S63">
        <v>2.0839741708247721</v>
      </c>
      <c r="T63">
        <v>12.081009685940709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12.92</v>
      </c>
      <c r="J64">
        <f>BYPL_EOD!AC64+BYPL_EOD!AD64</f>
        <v>7.08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34.07</v>
      </c>
      <c r="O64" s="154">
        <f t="shared" si="1"/>
        <v>0.22999999999999687</v>
      </c>
      <c r="P64">
        <v>13.007220428529497</v>
      </c>
      <c r="Q64">
        <v>7.1277957147050186</v>
      </c>
      <c r="R64">
        <v>0</v>
      </c>
      <c r="S64">
        <v>2.0839741708247721</v>
      </c>
      <c r="T64">
        <v>12.081009685940709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12.92</v>
      </c>
      <c r="J65">
        <f>BYPL_EOD!AC65+BYPL_EOD!AD65</f>
        <v>7.08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34.07</v>
      </c>
      <c r="O65" s="154">
        <f t="shared" si="1"/>
        <v>0.22999999999999687</v>
      </c>
      <c r="P65">
        <v>13.007220428529497</v>
      </c>
      <c r="Q65">
        <v>7.1277957147050186</v>
      </c>
      <c r="R65">
        <v>0</v>
      </c>
      <c r="S65">
        <v>2.0839741708247721</v>
      </c>
      <c r="T65">
        <v>12.081009685940709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12.92</v>
      </c>
      <c r="J66">
        <f>BYPL_EOD!AC66+BYPL_EOD!AD66</f>
        <v>7.08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34.07</v>
      </c>
      <c r="O66" s="154">
        <f t="shared" si="1"/>
        <v>0.22999999999999687</v>
      </c>
      <c r="P66">
        <v>13.007220428529497</v>
      </c>
      <c r="Q66">
        <v>7.1277957147050186</v>
      </c>
      <c r="R66">
        <v>0</v>
      </c>
      <c r="S66">
        <v>2.0839741708247721</v>
      </c>
      <c r="T66">
        <v>12.081009685940709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12.92</v>
      </c>
      <c r="J67">
        <f>BYPL_EOD!AC67+BYPL_EOD!AD67</f>
        <v>7.08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34.07</v>
      </c>
      <c r="O67" s="154">
        <f t="shared" ref="O67:O98" si="7">G67-N67</f>
        <v>0.22999999999999687</v>
      </c>
      <c r="P67">
        <v>13.007220428529497</v>
      </c>
      <c r="Q67">
        <v>7.1277957147050186</v>
      </c>
      <c r="R67">
        <v>0</v>
      </c>
      <c r="S67">
        <v>2.0839741708247721</v>
      </c>
      <c r="T67">
        <v>12.081009685940709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12.92</v>
      </c>
      <c r="J68">
        <f>BYPL_EOD!AC68+BYPL_EOD!AD68</f>
        <v>7.08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34.07</v>
      </c>
      <c r="O68" s="154">
        <f t="shared" si="7"/>
        <v>0.22999999999999687</v>
      </c>
      <c r="P68">
        <v>13.007220428529497</v>
      </c>
      <c r="Q68">
        <v>7.1277957147050186</v>
      </c>
      <c r="R68">
        <v>0</v>
      </c>
      <c r="S68">
        <v>2.0839741708247721</v>
      </c>
      <c r="T68">
        <v>12.081009685940709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12.92</v>
      </c>
      <c r="J69">
        <f>BYPL_EOD!AC69+BYPL_EOD!AD69</f>
        <v>7.08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34.07</v>
      </c>
      <c r="O69" s="154">
        <f t="shared" si="7"/>
        <v>0.22999999999999687</v>
      </c>
      <c r="P69">
        <v>13.007220428529497</v>
      </c>
      <c r="Q69">
        <v>7.1277957147050186</v>
      </c>
      <c r="R69">
        <v>0</v>
      </c>
      <c r="S69">
        <v>2.0839741708247721</v>
      </c>
      <c r="T69">
        <v>12.081009685940709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12.92</v>
      </c>
      <c r="J70">
        <f>BYPL_EOD!AC70+BYPL_EOD!AD70</f>
        <v>7.08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34.07</v>
      </c>
      <c r="O70" s="154">
        <f t="shared" si="7"/>
        <v>0.22999999999999687</v>
      </c>
      <c r="P70">
        <v>13.007220428529497</v>
      </c>
      <c r="Q70">
        <v>7.1277957147050186</v>
      </c>
      <c r="R70">
        <v>0</v>
      </c>
      <c r="S70">
        <v>2.0839741708247721</v>
      </c>
      <c r="T70">
        <v>12.081009685940709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8.08</v>
      </c>
      <c r="J71">
        <f>BYPL_EOD!AC71+BYPL_EOD!AD71</f>
        <v>16.829999999999998</v>
      </c>
      <c r="K71">
        <f>MES_EOD!AC71+MES_EOD!AD71</f>
        <v>0</v>
      </c>
      <c r="L71">
        <f>NDMC_EOD!AC71+NDMC_EOD!AD71</f>
        <v>1.39</v>
      </c>
      <c r="M71">
        <f>TPDDL_EOD!AC71+TPDDL_EOD!AD71</f>
        <v>8.08</v>
      </c>
      <c r="N71">
        <f t="shared" si="6"/>
        <v>34.379999999999995</v>
      </c>
      <c r="O71" s="154">
        <f t="shared" si="7"/>
        <v>-7.9999999999998295E-2</v>
      </c>
      <c r="P71">
        <v>8.0611983711460162</v>
      </c>
      <c r="Q71">
        <v>16.790837696335078</v>
      </c>
      <c r="R71">
        <v>0</v>
      </c>
      <c r="S71">
        <v>1.3867655613728911</v>
      </c>
      <c r="T71">
        <v>8.0611983711460162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8.08</v>
      </c>
      <c r="J72">
        <f>BYPL_EOD!AC72+BYPL_EOD!AD72</f>
        <v>16.829999999999998</v>
      </c>
      <c r="K72">
        <f>MES_EOD!AC72+MES_EOD!AD72</f>
        <v>0</v>
      </c>
      <c r="L72">
        <f>NDMC_EOD!AC72+NDMC_EOD!AD72</f>
        <v>1.39</v>
      </c>
      <c r="M72">
        <f>TPDDL_EOD!AC72+TPDDL_EOD!AD72</f>
        <v>8.08</v>
      </c>
      <c r="N72">
        <f t="shared" si="6"/>
        <v>34.379999999999995</v>
      </c>
      <c r="O72" s="154">
        <f t="shared" si="7"/>
        <v>-7.9999999999998295E-2</v>
      </c>
      <c r="P72">
        <v>8.0611983711460162</v>
      </c>
      <c r="Q72">
        <v>16.790837696335078</v>
      </c>
      <c r="R72">
        <v>0</v>
      </c>
      <c r="S72">
        <v>1.3867655613728911</v>
      </c>
      <c r="T72">
        <v>8.0611983711460162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8.08</v>
      </c>
      <c r="J73">
        <f>BYPL_EOD!AC73+BYPL_EOD!AD73</f>
        <v>16.829999999999998</v>
      </c>
      <c r="K73">
        <f>MES_EOD!AC73+MES_EOD!AD73</f>
        <v>0</v>
      </c>
      <c r="L73">
        <f>NDMC_EOD!AC73+NDMC_EOD!AD73</f>
        <v>1.39</v>
      </c>
      <c r="M73">
        <f>TPDDL_EOD!AC73+TPDDL_EOD!AD73</f>
        <v>8.08</v>
      </c>
      <c r="N73">
        <f t="shared" si="6"/>
        <v>34.379999999999995</v>
      </c>
      <c r="O73" s="154">
        <f t="shared" si="7"/>
        <v>-7.9999999999998295E-2</v>
      </c>
      <c r="P73">
        <v>8.0611983711460162</v>
      </c>
      <c r="Q73">
        <v>16.790837696335078</v>
      </c>
      <c r="R73">
        <v>0</v>
      </c>
      <c r="S73">
        <v>1.3867655613728911</v>
      </c>
      <c r="T73">
        <v>8.0611983711460162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8.08</v>
      </c>
      <c r="J74">
        <f>BYPL_EOD!AC74+BYPL_EOD!AD74</f>
        <v>16.829999999999998</v>
      </c>
      <c r="K74">
        <f>MES_EOD!AC74+MES_EOD!AD74</f>
        <v>0</v>
      </c>
      <c r="L74">
        <f>NDMC_EOD!AC74+NDMC_EOD!AD74</f>
        <v>1.39</v>
      </c>
      <c r="M74">
        <f>TPDDL_EOD!AC74+TPDDL_EOD!AD74</f>
        <v>8.08</v>
      </c>
      <c r="N74">
        <f t="shared" si="6"/>
        <v>34.379999999999995</v>
      </c>
      <c r="O74" s="154">
        <f t="shared" si="7"/>
        <v>-7.9999999999998295E-2</v>
      </c>
      <c r="P74">
        <v>8.0611983711460162</v>
      </c>
      <c r="Q74">
        <v>16.790837696335078</v>
      </c>
      <c r="R74">
        <v>0</v>
      </c>
      <c r="S74">
        <v>1.3867655613728911</v>
      </c>
      <c r="T74">
        <v>8.0611983711460162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8.08</v>
      </c>
      <c r="J75">
        <f>BYPL_EOD!AC75+BYPL_EOD!AD75</f>
        <v>16.829999999999998</v>
      </c>
      <c r="K75">
        <f>MES_EOD!AC75+MES_EOD!AD75</f>
        <v>0</v>
      </c>
      <c r="L75">
        <f>NDMC_EOD!AC75+NDMC_EOD!AD75</f>
        <v>1.39</v>
      </c>
      <c r="M75">
        <f>TPDDL_EOD!AC75+TPDDL_EOD!AD75</f>
        <v>8.08</v>
      </c>
      <c r="N75">
        <f t="shared" si="6"/>
        <v>34.379999999999995</v>
      </c>
      <c r="O75" s="154">
        <f t="shared" si="7"/>
        <v>0.22000000000000597</v>
      </c>
      <c r="P75">
        <v>8.1317044793484605</v>
      </c>
      <c r="Q75">
        <v>16.937696335078535</v>
      </c>
      <c r="R75">
        <v>0</v>
      </c>
      <c r="S75">
        <v>1.3988947062245494</v>
      </c>
      <c r="T75">
        <v>8.1317044793484605</v>
      </c>
      <c r="U75" s="156">
        <f t="shared" si="8"/>
        <v>34.600000000000009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8.57</v>
      </c>
      <c r="J76">
        <f>BYPL_EOD!AC76+BYPL_EOD!AD76</f>
        <v>15.71</v>
      </c>
      <c r="K76">
        <f>MES_EOD!AC76+MES_EOD!AD76</f>
        <v>0</v>
      </c>
      <c r="L76">
        <f>NDMC_EOD!AC76+NDMC_EOD!AD76</f>
        <v>1.48</v>
      </c>
      <c r="M76">
        <f>TPDDL_EOD!AC76+TPDDL_EOD!AD76</f>
        <v>8.57</v>
      </c>
      <c r="N76">
        <f t="shared" si="6"/>
        <v>34.33</v>
      </c>
      <c r="O76" s="154">
        <f t="shared" si="7"/>
        <v>0.27000000000000313</v>
      </c>
      <c r="P76">
        <v>8.6374016894844168</v>
      </c>
      <c r="Q76">
        <v>15.833556655986021</v>
      </c>
      <c r="R76">
        <v>0</v>
      </c>
      <c r="S76">
        <v>1.4916399650451502</v>
      </c>
      <c r="T76">
        <v>8.6374016894844168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13.57</v>
      </c>
      <c r="J77">
        <f>BYPL_EOD!AC77+BYPL_EOD!AD77</f>
        <v>7.43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35.07</v>
      </c>
      <c r="O77" s="154">
        <f t="shared" si="7"/>
        <v>0.53000000000000114</v>
      </c>
      <c r="P77">
        <v>13.775078414599374</v>
      </c>
      <c r="Q77">
        <v>7.5422868548617048</v>
      </c>
      <c r="R77">
        <v>0</v>
      </c>
      <c r="S77">
        <v>2.1012831479897347</v>
      </c>
      <c r="T77">
        <v>12.181351582549187</v>
      </c>
      <c r="U77" s="156">
        <f t="shared" si="8"/>
        <v>35.599999999999994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13.57</v>
      </c>
      <c r="J78">
        <f>BYPL_EOD!AC78+BYPL_EOD!AD78</f>
        <v>7.43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35.07</v>
      </c>
      <c r="O78" s="154">
        <f t="shared" si="7"/>
        <v>0.53000000000000114</v>
      </c>
      <c r="P78">
        <v>13.775078414599374</v>
      </c>
      <c r="Q78">
        <v>7.5422868548617048</v>
      </c>
      <c r="R78">
        <v>0</v>
      </c>
      <c r="S78">
        <v>2.1012831479897347</v>
      </c>
      <c r="T78">
        <v>12.181351582549187</v>
      </c>
      <c r="U78" s="156">
        <f t="shared" si="8"/>
        <v>35.599999999999994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13.57</v>
      </c>
      <c r="J79">
        <f>BYPL_EOD!AC79+BYPL_EOD!AD79</f>
        <v>7.43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35.07</v>
      </c>
      <c r="O79" s="154">
        <f t="shared" si="7"/>
        <v>0.53000000000000114</v>
      </c>
      <c r="P79">
        <v>13.775078414599374</v>
      </c>
      <c r="Q79">
        <v>7.5422868548617048</v>
      </c>
      <c r="R79">
        <v>0</v>
      </c>
      <c r="S79">
        <v>2.1012831479897347</v>
      </c>
      <c r="T79">
        <v>12.181351582549187</v>
      </c>
      <c r="U79" s="156">
        <f t="shared" si="8"/>
        <v>35.599999999999994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13.57</v>
      </c>
      <c r="J80">
        <f>BYPL_EOD!AC80+BYPL_EOD!AD80</f>
        <v>7.43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35.07</v>
      </c>
      <c r="O80" s="154">
        <f t="shared" si="7"/>
        <v>0.53000000000000114</v>
      </c>
      <c r="P80">
        <v>13.775078414599374</v>
      </c>
      <c r="Q80">
        <v>7.5422868548617048</v>
      </c>
      <c r="R80">
        <v>0</v>
      </c>
      <c r="S80">
        <v>2.1012831479897347</v>
      </c>
      <c r="T80">
        <v>12.181351582549187</v>
      </c>
      <c r="U80" s="156">
        <f t="shared" si="8"/>
        <v>35.599999999999994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13.57</v>
      </c>
      <c r="J81">
        <f>BYPL_EOD!AC81+BYPL_EOD!AD81</f>
        <v>7.43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35.07</v>
      </c>
      <c r="O81" s="154">
        <f t="shared" si="7"/>
        <v>0.53000000000000114</v>
      </c>
      <c r="P81">
        <v>13.775078414599374</v>
      </c>
      <c r="Q81">
        <v>7.5422868548617048</v>
      </c>
      <c r="R81">
        <v>0</v>
      </c>
      <c r="S81">
        <v>2.1012831479897347</v>
      </c>
      <c r="T81">
        <v>12.181351582549187</v>
      </c>
      <c r="U81" s="156">
        <f t="shared" si="8"/>
        <v>35.599999999999994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13.57</v>
      </c>
      <c r="J82">
        <f>BYPL_EOD!AC82+BYPL_EOD!AD82</f>
        <v>7.43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35.07</v>
      </c>
      <c r="O82" s="154">
        <f t="shared" si="7"/>
        <v>0.53000000000000114</v>
      </c>
      <c r="P82">
        <v>13.775078414599374</v>
      </c>
      <c r="Q82">
        <v>7.5422868548617048</v>
      </c>
      <c r="R82">
        <v>0</v>
      </c>
      <c r="S82">
        <v>2.1012831479897347</v>
      </c>
      <c r="T82">
        <v>12.181351582549187</v>
      </c>
      <c r="U82" s="156">
        <f t="shared" si="8"/>
        <v>35.599999999999994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8.82</v>
      </c>
      <c r="J83">
        <f>BYPL_EOD!AC83+BYPL_EOD!AD83</f>
        <v>16.16</v>
      </c>
      <c r="K83">
        <f>MES_EOD!AC83+MES_EOD!AD83</f>
        <v>0</v>
      </c>
      <c r="L83">
        <f>NDMC_EOD!AC83+NDMC_EOD!AD83</f>
        <v>1.52</v>
      </c>
      <c r="M83">
        <f>TPDDL_EOD!AC83+TPDDL_EOD!AD83</f>
        <v>8.82</v>
      </c>
      <c r="N83">
        <f t="shared" si="6"/>
        <v>35.32</v>
      </c>
      <c r="O83" s="154">
        <f t="shared" si="7"/>
        <v>0.28000000000000114</v>
      </c>
      <c r="P83">
        <v>8.8899207248018133</v>
      </c>
      <c r="Q83">
        <v>16.288108720271801</v>
      </c>
      <c r="R83">
        <v>0</v>
      </c>
      <c r="S83">
        <v>1.5320498301245753</v>
      </c>
      <c r="T83">
        <v>8.8899207248018133</v>
      </c>
      <c r="U83" s="156">
        <f t="shared" si="8"/>
        <v>35.6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8.82</v>
      </c>
      <c r="J84">
        <f>BYPL_EOD!AC84+BYPL_EOD!AD84</f>
        <v>16.16</v>
      </c>
      <c r="K84">
        <f>MES_EOD!AC84+MES_EOD!AD84</f>
        <v>0</v>
      </c>
      <c r="L84">
        <f>NDMC_EOD!AC84+NDMC_EOD!AD84</f>
        <v>1.52</v>
      </c>
      <c r="M84">
        <f>TPDDL_EOD!AC84+TPDDL_EOD!AD84</f>
        <v>8.82</v>
      </c>
      <c r="N84">
        <f t="shared" si="6"/>
        <v>35.32</v>
      </c>
      <c r="O84" s="154">
        <f t="shared" si="7"/>
        <v>0.28000000000000114</v>
      </c>
      <c r="P84">
        <v>8.8899207248018133</v>
      </c>
      <c r="Q84">
        <v>16.288108720271801</v>
      </c>
      <c r="R84">
        <v>0</v>
      </c>
      <c r="S84">
        <v>1.5320498301245753</v>
      </c>
      <c r="T84">
        <v>8.8899207248018133</v>
      </c>
      <c r="U84" s="156">
        <f t="shared" si="8"/>
        <v>35.6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8.82</v>
      </c>
      <c r="J85">
        <f>BYPL_EOD!AC85+BYPL_EOD!AD85</f>
        <v>16.16</v>
      </c>
      <c r="K85">
        <f>MES_EOD!AC85+MES_EOD!AD85</f>
        <v>0</v>
      </c>
      <c r="L85">
        <f>NDMC_EOD!AC85+NDMC_EOD!AD85</f>
        <v>1.52</v>
      </c>
      <c r="M85">
        <f>TPDDL_EOD!AC85+TPDDL_EOD!AD85</f>
        <v>8.82</v>
      </c>
      <c r="N85">
        <f t="shared" si="6"/>
        <v>35.32</v>
      </c>
      <c r="O85" s="154">
        <f t="shared" si="7"/>
        <v>0.28000000000000114</v>
      </c>
      <c r="P85">
        <v>8.8899207248018133</v>
      </c>
      <c r="Q85">
        <v>16.288108720271801</v>
      </c>
      <c r="R85">
        <v>0</v>
      </c>
      <c r="S85">
        <v>1.5320498301245753</v>
      </c>
      <c r="T85">
        <v>8.8899207248018133</v>
      </c>
      <c r="U85" s="156">
        <f t="shared" si="8"/>
        <v>35.6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8.82</v>
      </c>
      <c r="J86">
        <f>BYPL_EOD!AC86+BYPL_EOD!AD86</f>
        <v>16.16</v>
      </c>
      <c r="K86">
        <f>MES_EOD!AC86+MES_EOD!AD86</f>
        <v>0</v>
      </c>
      <c r="L86">
        <f>NDMC_EOD!AC86+NDMC_EOD!AD86</f>
        <v>1.52</v>
      </c>
      <c r="M86">
        <f>TPDDL_EOD!AC86+TPDDL_EOD!AD86</f>
        <v>8.82</v>
      </c>
      <c r="N86">
        <f t="shared" si="6"/>
        <v>35.32</v>
      </c>
      <c r="O86" s="154">
        <f t="shared" si="7"/>
        <v>0.28000000000000114</v>
      </c>
      <c r="P86">
        <v>8.8899207248018133</v>
      </c>
      <c r="Q86">
        <v>16.288108720271801</v>
      </c>
      <c r="R86">
        <v>0</v>
      </c>
      <c r="S86">
        <v>1.5320498301245753</v>
      </c>
      <c r="T86">
        <v>8.8899207248018133</v>
      </c>
      <c r="U86" s="156">
        <f t="shared" si="8"/>
        <v>35.6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8.82</v>
      </c>
      <c r="J87">
        <f>BYPL_EOD!AC87+BYPL_EOD!AD87</f>
        <v>16.16</v>
      </c>
      <c r="K87">
        <f>MES_EOD!AC87+MES_EOD!AD87</f>
        <v>0</v>
      </c>
      <c r="L87">
        <f>NDMC_EOD!AC87+NDMC_EOD!AD87</f>
        <v>1.52</v>
      </c>
      <c r="M87">
        <f>TPDDL_EOD!AC87+TPDDL_EOD!AD87</f>
        <v>8.82</v>
      </c>
      <c r="N87">
        <f t="shared" si="6"/>
        <v>35.32</v>
      </c>
      <c r="O87" s="154">
        <f t="shared" si="7"/>
        <v>0.28000000000000114</v>
      </c>
      <c r="P87">
        <v>8.8899207248018133</v>
      </c>
      <c r="Q87">
        <v>16.288108720271801</v>
      </c>
      <c r="R87">
        <v>0</v>
      </c>
      <c r="S87">
        <v>1.5320498301245753</v>
      </c>
      <c r="T87">
        <v>8.8899207248018133</v>
      </c>
      <c r="U87" s="156">
        <f t="shared" si="8"/>
        <v>35.6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8.82</v>
      </c>
      <c r="J88">
        <f>BYPL_EOD!AC88+BYPL_EOD!AD88</f>
        <v>16.16</v>
      </c>
      <c r="K88">
        <f>MES_EOD!AC88+MES_EOD!AD88</f>
        <v>0</v>
      </c>
      <c r="L88">
        <f>NDMC_EOD!AC88+NDMC_EOD!AD88</f>
        <v>1.52</v>
      </c>
      <c r="M88">
        <f>TPDDL_EOD!AC88+TPDDL_EOD!AD88</f>
        <v>8.82</v>
      </c>
      <c r="N88">
        <f t="shared" si="6"/>
        <v>35.32</v>
      </c>
      <c r="O88" s="154">
        <f t="shared" si="7"/>
        <v>0.28000000000000114</v>
      </c>
      <c r="P88">
        <v>8.8899207248018133</v>
      </c>
      <c r="Q88">
        <v>16.288108720271801</v>
      </c>
      <c r="R88">
        <v>0</v>
      </c>
      <c r="S88">
        <v>1.5320498301245753</v>
      </c>
      <c r="T88">
        <v>8.8899207248018133</v>
      </c>
      <c r="U88" s="156">
        <f t="shared" si="8"/>
        <v>35.6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13.57</v>
      </c>
      <c r="J89">
        <f>BYPL_EOD!AC89+BYPL_EOD!AD89</f>
        <v>7.43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35.07</v>
      </c>
      <c r="O89" s="154">
        <f t="shared" si="7"/>
        <v>0.53000000000000114</v>
      </c>
      <c r="P89">
        <v>13.775078414599374</v>
      </c>
      <c r="Q89">
        <v>7.5422868548617048</v>
      </c>
      <c r="R89">
        <v>0</v>
      </c>
      <c r="S89">
        <v>2.1012831479897347</v>
      </c>
      <c r="T89">
        <v>12.181351582549187</v>
      </c>
      <c r="U89" s="156">
        <f t="shared" si="8"/>
        <v>35.599999999999994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13.57</v>
      </c>
      <c r="J90">
        <f>BYPL_EOD!AC90+BYPL_EOD!AD90</f>
        <v>7.43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35.07</v>
      </c>
      <c r="O90" s="154">
        <f t="shared" si="7"/>
        <v>0.53000000000000114</v>
      </c>
      <c r="P90">
        <v>13.775078414599374</v>
      </c>
      <c r="Q90">
        <v>7.5422868548617048</v>
      </c>
      <c r="R90">
        <v>0</v>
      </c>
      <c r="S90">
        <v>2.1012831479897347</v>
      </c>
      <c r="T90">
        <v>12.181351582549187</v>
      </c>
      <c r="U90" s="156">
        <f t="shared" si="8"/>
        <v>35.599999999999994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14.21</v>
      </c>
      <c r="J91">
        <f>BYPL_EOD!AC91+BYPL_EOD!AD91</f>
        <v>7.78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36.06</v>
      </c>
      <c r="O91" s="154">
        <f t="shared" si="7"/>
        <v>0.53999999999999915</v>
      </c>
      <c r="P91">
        <v>14.422795341098171</v>
      </c>
      <c r="Q91">
        <v>7.8965058236272876</v>
      </c>
      <c r="R91">
        <v>0</v>
      </c>
      <c r="S91">
        <v>2.100998336106489</v>
      </c>
      <c r="T91">
        <v>12.179700499168053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14.21</v>
      </c>
      <c r="J92">
        <f>BYPL_EOD!AC92+BYPL_EOD!AD92</f>
        <v>7.78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36.06</v>
      </c>
      <c r="O92" s="154">
        <f t="shared" si="7"/>
        <v>0.53999999999999915</v>
      </c>
      <c r="P92">
        <v>14.422795341098171</v>
      </c>
      <c r="Q92">
        <v>7.8965058236272876</v>
      </c>
      <c r="R92">
        <v>0</v>
      </c>
      <c r="S92">
        <v>2.100998336106489</v>
      </c>
      <c r="T92">
        <v>12.179700499168053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11.1</v>
      </c>
      <c r="J93">
        <f>BYPL_EOD!AC93+BYPL_EOD!AD93</f>
        <v>12.02</v>
      </c>
      <c r="K93">
        <f>MES_EOD!AC93+MES_EOD!AD93</f>
        <v>0</v>
      </c>
      <c r="L93">
        <f>NDMC_EOD!AC93+NDMC_EOD!AD93</f>
        <v>1.91</v>
      </c>
      <c r="M93">
        <f>TPDDL_EOD!AC93+TPDDL_EOD!AD93</f>
        <v>11.1</v>
      </c>
      <c r="N93">
        <f t="shared" si="6"/>
        <v>36.129999999999995</v>
      </c>
      <c r="O93" s="154">
        <f t="shared" si="7"/>
        <v>0.47000000000000597</v>
      </c>
      <c r="P93">
        <v>11.244395239413231</v>
      </c>
      <c r="Q93">
        <v>12.176363133130364</v>
      </c>
      <c r="R93">
        <v>0</v>
      </c>
      <c r="S93">
        <v>1.9348463880431777</v>
      </c>
      <c r="T93">
        <v>11.244395239413231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11.1</v>
      </c>
      <c r="J94">
        <f>BYPL_EOD!AC94+BYPL_EOD!AD94</f>
        <v>12.02</v>
      </c>
      <c r="K94">
        <f>MES_EOD!AC94+MES_EOD!AD94</f>
        <v>0</v>
      </c>
      <c r="L94">
        <f>NDMC_EOD!AC94+NDMC_EOD!AD94</f>
        <v>1.91</v>
      </c>
      <c r="M94">
        <f>TPDDL_EOD!AC94+TPDDL_EOD!AD94</f>
        <v>11.1</v>
      </c>
      <c r="N94">
        <f t="shared" si="6"/>
        <v>36.129999999999995</v>
      </c>
      <c r="O94" s="154">
        <f t="shared" si="7"/>
        <v>0.47000000000000597</v>
      </c>
      <c r="P94">
        <v>11.244395239413231</v>
      </c>
      <c r="Q94">
        <v>12.176363133130364</v>
      </c>
      <c r="R94">
        <v>0</v>
      </c>
      <c r="S94">
        <v>1.9348463880431777</v>
      </c>
      <c r="T94">
        <v>11.244395239413231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9.06</v>
      </c>
      <c r="J95">
        <f>BYPL_EOD!AC95+BYPL_EOD!AD95</f>
        <v>16.61</v>
      </c>
      <c r="K95">
        <f>MES_EOD!AC95+MES_EOD!AD95</f>
        <v>0</v>
      </c>
      <c r="L95">
        <f>NDMC_EOD!AC95+NDMC_EOD!AD95</f>
        <v>1.56</v>
      </c>
      <c r="M95">
        <f>TPDDL_EOD!AC95+TPDDL_EOD!AD95</f>
        <v>9.06</v>
      </c>
      <c r="N95">
        <f t="shared" si="6"/>
        <v>36.29</v>
      </c>
      <c r="O95" s="154">
        <f t="shared" si="7"/>
        <v>0.31000000000000227</v>
      </c>
      <c r="P95">
        <v>9.1373932212730793</v>
      </c>
      <c r="Q95">
        <v>16.751887572333978</v>
      </c>
      <c r="R95">
        <v>0</v>
      </c>
      <c r="S95">
        <v>1.573325985119868</v>
      </c>
      <c r="T95">
        <v>9.1373932212730793</v>
      </c>
      <c r="U95" s="156">
        <f t="shared" si="8"/>
        <v>36.600000000000009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9.06</v>
      </c>
      <c r="J96">
        <f>BYPL_EOD!AC96+BYPL_EOD!AD96</f>
        <v>16.61</v>
      </c>
      <c r="K96">
        <f>MES_EOD!AC96+MES_EOD!AD96</f>
        <v>0</v>
      </c>
      <c r="L96">
        <f>NDMC_EOD!AC96+NDMC_EOD!AD96</f>
        <v>1.56</v>
      </c>
      <c r="M96">
        <f>TPDDL_EOD!AC96+TPDDL_EOD!AD96</f>
        <v>9.06</v>
      </c>
      <c r="N96">
        <f t="shared" si="6"/>
        <v>36.29</v>
      </c>
      <c r="O96" s="154">
        <f t="shared" si="7"/>
        <v>0.31000000000000227</v>
      </c>
      <c r="P96">
        <v>9.1373932212730793</v>
      </c>
      <c r="Q96">
        <v>16.751887572333978</v>
      </c>
      <c r="R96">
        <v>0</v>
      </c>
      <c r="S96">
        <v>1.573325985119868</v>
      </c>
      <c r="T96">
        <v>9.1373932212730793</v>
      </c>
      <c r="U96" s="156">
        <f t="shared" si="8"/>
        <v>36.600000000000009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36.06</v>
      </c>
      <c r="O97" s="154">
        <f t="shared" si="7"/>
        <v>0.53999999999999915</v>
      </c>
      <c r="P97">
        <v>14.422795341098171</v>
      </c>
      <c r="Q97">
        <v>7.8965058236272876</v>
      </c>
      <c r="R97">
        <v>0</v>
      </c>
      <c r="S97">
        <v>2.100998336106489</v>
      </c>
      <c r="T97">
        <v>12.179700499168053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36.06</v>
      </c>
      <c r="O98" s="154">
        <f t="shared" si="7"/>
        <v>0.53999999999999915</v>
      </c>
      <c r="P98">
        <v>14.422795341098171</v>
      </c>
      <c r="Q98">
        <v>7.8965058236272876</v>
      </c>
      <c r="R98">
        <v>0</v>
      </c>
      <c r="S98">
        <v>2.100998336106489</v>
      </c>
      <c r="T98">
        <v>12.179700499168053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0.84719999999999984</v>
      </c>
      <c r="E99" s="156">
        <f t="shared" si="12"/>
        <v>0</v>
      </c>
      <c r="F99" s="156">
        <f t="shared" si="12"/>
        <v>2.016</v>
      </c>
      <c r="G99" s="156">
        <f t="shared" si="12"/>
        <v>0.84719999999999984</v>
      </c>
      <c r="H99" s="156"/>
      <c r="I99" s="156">
        <f t="shared" si="12"/>
        <v>0.29276499999999978</v>
      </c>
      <c r="J99" s="156">
        <f t="shared" si="12"/>
        <v>0.23200999999999994</v>
      </c>
      <c r="K99" s="156">
        <f t="shared" si="12"/>
        <v>0</v>
      </c>
      <c r="L99" s="156">
        <f t="shared" si="12"/>
        <v>4.6182499999999925E-2</v>
      </c>
      <c r="M99" s="156">
        <f t="shared" si="12"/>
        <v>0.26777250000000014</v>
      </c>
      <c r="N99" s="156">
        <f t="shared" si="12"/>
        <v>0.83873000000000064</v>
      </c>
      <c r="O99" s="156">
        <f t="shared" si="12"/>
        <v>8.4699999999999984E-3</v>
      </c>
      <c r="P99" s="156">
        <f t="shared" si="12"/>
        <v>0.29587208330952675</v>
      </c>
      <c r="Q99" s="156">
        <f t="shared" si="12"/>
        <v>0.23409549822908102</v>
      </c>
      <c r="R99" s="156">
        <f t="shared" si="12"/>
        <v>0</v>
      </c>
      <c r="S99" s="156">
        <f t="shared" si="12"/>
        <v>4.6664648259902505E-2</v>
      </c>
      <c r="T99" s="156">
        <f t="shared" si="12"/>
        <v>0.27056777020148998</v>
      </c>
      <c r="U99" s="156">
        <f t="shared" si="12"/>
        <v>0.84719999999999984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44823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79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253.95999999999998</v>
      </c>
      <c r="E3">
        <f>BAWANA!AM3</f>
        <v>0</v>
      </c>
      <c r="F3">
        <f>(B3+C3)*0.8</f>
        <v>256</v>
      </c>
      <c r="G3">
        <f>(D3+E3)</f>
        <v>253.95999999999998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29</v>
      </c>
      <c r="M3">
        <f>TPDDL_EOD!AK3+TPDDL_EOD!AL3</f>
        <v>69.599999999999994</v>
      </c>
      <c r="N3">
        <f t="shared" ref="N3:N66" si="0">SUM(I3:M3)</f>
        <v>253.96</v>
      </c>
      <c r="O3" s="154">
        <f t="shared" ref="O3:O66" si="1">G3-N3</f>
        <v>0</v>
      </c>
      <c r="P3">
        <v>99.61999999999999</v>
      </c>
      <c r="Q3">
        <v>49.919999999999995</v>
      </c>
      <c r="R3">
        <v>5.8199999999999994</v>
      </c>
      <c r="S3">
        <v>28.999999999999996</v>
      </c>
      <c r="T3">
        <v>69.59999999999998</v>
      </c>
      <c r="U3" s="156">
        <f t="shared" ref="U3:U66" si="2">SUM(P3:T3)</f>
        <v>253.95999999999998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253.95999999999998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253.95999999999998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29</v>
      </c>
      <c r="M4">
        <f>TPDDL_EOD!AK4+TPDDL_EOD!AL4</f>
        <v>69.599999999999994</v>
      </c>
      <c r="N4">
        <f t="shared" si="0"/>
        <v>253.96</v>
      </c>
      <c r="O4" s="154">
        <f t="shared" si="1"/>
        <v>0</v>
      </c>
      <c r="P4">
        <v>99.61999999999999</v>
      </c>
      <c r="Q4">
        <v>49.919999999999995</v>
      </c>
      <c r="R4">
        <v>5.8199999999999994</v>
      </c>
      <c r="S4">
        <v>28.999999999999996</v>
      </c>
      <c r="T4">
        <v>69.59999999999998</v>
      </c>
      <c r="U4" s="156">
        <f t="shared" si="2"/>
        <v>253.95999999999998</v>
      </c>
      <c r="V4" s="154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253.95999999999998</v>
      </c>
      <c r="E5">
        <f>BAWANA!AM5</f>
        <v>0</v>
      </c>
      <c r="F5">
        <f t="shared" si="4"/>
        <v>256</v>
      </c>
      <c r="G5">
        <f t="shared" si="5"/>
        <v>253.95999999999998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29</v>
      </c>
      <c r="M5">
        <f>TPDDL_EOD!AK5+TPDDL_EOD!AL5</f>
        <v>69.599999999999994</v>
      </c>
      <c r="N5">
        <f t="shared" si="0"/>
        <v>253.96</v>
      </c>
      <c r="O5" s="154">
        <f t="shared" si="1"/>
        <v>0</v>
      </c>
      <c r="P5">
        <v>99.61999999999999</v>
      </c>
      <c r="Q5">
        <v>49.919999999999995</v>
      </c>
      <c r="R5">
        <v>5.8199999999999994</v>
      </c>
      <c r="S5">
        <v>28.999999999999996</v>
      </c>
      <c r="T5">
        <v>69.59999999999998</v>
      </c>
      <c r="U5" s="156">
        <f t="shared" si="2"/>
        <v>253.95999999999998</v>
      </c>
      <c r="V5" s="154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253.95999999999998</v>
      </c>
      <c r="E6">
        <f>BAWANA!AM6</f>
        <v>0</v>
      </c>
      <c r="F6">
        <f t="shared" si="4"/>
        <v>256</v>
      </c>
      <c r="G6">
        <f t="shared" si="5"/>
        <v>253.95999999999998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29</v>
      </c>
      <c r="M6">
        <f>TPDDL_EOD!AK6+TPDDL_EOD!AL6</f>
        <v>69.599999999999994</v>
      </c>
      <c r="N6">
        <f t="shared" si="0"/>
        <v>253.96</v>
      </c>
      <c r="O6" s="154">
        <f t="shared" si="1"/>
        <v>0</v>
      </c>
      <c r="P6">
        <v>99.61999999999999</v>
      </c>
      <c r="Q6">
        <v>49.919999999999995</v>
      </c>
      <c r="R6">
        <v>5.8199999999999994</v>
      </c>
      <c r="S6">
        <v>28.999999999999996</v>
      </c>
      <c r="T6">
        <v>69.59999999999998</v>
      </c>
      <c r="U6" s="156">
        <f t="shared" si="2"/>
        <v>253.95999999999998</v>
      </c>
      <c r="V6" s="154">
        <f t="shared" si="3"/>
        <v>0</v>
      </c>
      <c r="Y6">
        <f>BAWANA!AW6+BAWANA!AX6</f>
        <v>32</v>
      </c>
      <c r="Z6">
        <f>BAWANA!BD6+BAWANA!BE6</f>
        <v>0</v>
      </c>
      <c r="AA6">
        <f>BAWANA!X6+BAWANA!Y6</f>
        <v>32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253.95999999999998</v>
      </c>
      <c r="E7">
        <f>BAWANA!AM7</f>
        <v>0</v>
      </c>
      <c r="F7">
        <f t="shared" si="4"/>
        <v>256</v>
      </c>
      <c r="G7">
        <f t="shared" si="5"/>
        <v>253.95999999999998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29</v>
      </c>
      <c r="M7">
        <f>TPDDL_EOD!AK7+TPDDL_EOD!AL7</f>
        <v>69.599999999999994</v>
      </c>
      <c r="N7">
        <f t="shared" si="0"/>
        <v>253.96</v>
      </c>
      <c r="O7" s="154">
        <f t="shared" si="1"/>
        <v>0</v>
      </c>
      <c r="P7">
        <v>99.61999999999999</v>
      </c>
      <c r="Q7">
        <v>49.919999999999995</v>
      </c>
      <c r="R7">
        <v>5.8199999999999994</v>
      </c>
      <c r="S7">
        <v>28.999999999999996</v>
      </c>
      <c r="T7">
        <v>69.59999999999998</v>
      </c>
      <c r="U7" s="156">
        <f t="shared" si="2"/>
        <v>253.95999999999998</v>
      </c>
      <c r="V7" s="154">
        <f t="shared" si="3"/>
        <v>0</v>
      </c>
      <c r="Y7">
        <f>BAWANA!AW7+BAWANA!AX7</f>
        <v>32</v>
      </c>
      <c r="Z7">
        <f>BAWANA!BD7+BAWANA!BE7</f>
        <v>0</v>
      </c>
      <c r="AA7">
        <f>BAWANA!X7+BAWANA!Y7</f>
        <v>32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253.95999999999998</v>
      </c>
      <c r="E8">
        <f>BAWANA!AM8</f>
        <v>0</v>
      </c>
      <c r="F8">
        <f t="shared" si="4"/>
        <v>256</v>
      </c>
      <c r="G8">
        <f t="shared" si="5"/>
        <v>253.95999999999998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29</v>
      </c>
      <c r="M8">
        <f>TPDDL_EOD!AK8+TPDDL_EOD!AL8</f>
        <v>69.599999999999994</v>
      </c>
      <c r="N8">
        <f t="shared" si="0"/>
        <v>253.96</v>
      </c>
      <c r="O8" s="154">
        <f t="shared" si="1"/>
        <v>0</v>
      </c>
      <c r="P8">
        <v>99.61999999999999</v>
      </c>
      <c r="Q8">
        <v>49.919999999999995</v>
      </c>
      <c r="R8">
        <v>5.8199999999999994</v>
      </c>
      <c r="S8">
        <v>28.999999999999996</v>
      </c>
      <c r="T8">
        <v>69.59999999999998</v>
      </c>
      <c r="U8" s="156">
        <f t="shared" si="2"/>
        <v>253.95999999999998</v>
      </c>
      <c r="V8" s="154">
        <f t="shared" si="3"/>
        <v>0</v>
      </c>
      <c r="Y8">
        <f>BAWANA!AW8+BAWANA!AX8</f>
        <v>32</v>
      </c>
      <c r="Z8">
        <f>BAWANA!BD8+BAWANA!BE8</f>
        <v>0</v>
      </c>
      <c r="AA8">
        <f>BAWANA!X8+BAWANA!Y8</f>
        <v>32</v>
      </c>
      <c r="AB8">
        <f>BAWANA!AE8+BAWANA!AF8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253.95999999999998</v>
      </c>
      <c r="E9">
        <f>BAWANA!AM9</f>
        <v>0</v>
      </c>
      <c r="F9">
        <f t="shared" si="4"/>
        <v>256</v>
      </c>
      <c r="G9">
        <f t="shared" si="5"/>
        <v>253.95999999999998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29</v>
      </c>
      <c r="M9">
        <f>TPDDL_EOD!AK9+TPDDL_EOD!AL9</f>
        <v>69.599999999999994</v>
      </c>
      <c r="N9">
        <f t="shared" si="0"/>
        <v>253.96</v>
      </c>
      <c r="O9" s="154">
        <f t="shared" si="1"/>
        <v>0</v>
      </c>
      <c r="P9">
        <v>99.61999999999999</v>
      </c>
      <c r="Q9">
        <v>49.919999999999995</v>
      </c>
      <c r="R9">
        <v>5.8199999999999994</v>
      </c>
      <c r="S9">
        <v>28.999999999999996</v>
      </c>
      <c r="T9">
        <v>69.59999999999998</v>
      </c>
      <c r="U9" s="156">
        <f t="shared" si="2"/>
        <v>253.95999999999998</v>
      </c>
      <c r="V9" s="154">
        <f t="shared" si="3"/>
        <v>0</v>
      </c>
      <c r="Y9">
        <f>BAWANA!AW9+BAWANA!AX9</f>
        <v>32</v>
      </c>
      <c r="Z9">
        <f>BAWANA!BD9+BAWANA!BE9</f>
        <v>0</v>
      </c>
      <c r="AA9">
        <f>BAWANA!X9+BAWANA!Y9</f>
        <v>32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253.95999999999998</v>
      </c>
      <c r="E10">
        <f>BAWANA!AM10</f>
        <v>0</v>
      </c>
      <c r="F10">
        <f t="shared" si="4"/>
        <v>256</v>
      </c>
      <c r="G10">
        <f t="shared" si="5"/>
        <v>253.95999999999998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29</v>
      </c>
      <c r="M10">
        <f>TPDDL_EOD!AK10+TPDDL_EOD!AL10</f>
        <v>69.599999999999994</v>
      </c>
      <c r="N10">
        <f t="shared" si="0"/>
        <v>253.96</v>
      </c>
      <c r="O10" s="154">
        <f t="shared" si="1"/>
        <v>0</v>
      </c>
      <c r="P10">
        <v>99.61999999999999</v>
      </c>
      <c r="Q10">
        <v>49.919999999999995</v>
      </c>
      <c r="R10">
        <v>5.8199999999999994</v>
      </c>
      <c r="S10">
        <v>28.999999999999996</v>
      </c>
      <c r="T10">
        <v>69.59999999999998</v>
      </c>
      <c r="U10" s="156">
        <f t="shared" si="2"/>
        <v>253.95999999999998</v>
      </c>
      <c r="V10" s="154">
        <f t="shared" si="3"/>
        <v>0</v>
      </c>
      <c r="Y10">
        <f>BAWANA!AW10+BAWANA!AX10</f>
        <v>32</v>
      </c>
      <c r="Z10">
        <f>BAWANA!BD10+BAWANA!BE10</f>
        <v>0</v>
      </c>
      <c r="AA10">
        <f>BAWANA!X10+BAWANA!Y10</f>
        <v>32</v>
      </c>
      <c r="AB10">
        <f>BAWANA!AE10+BAWANA!AF10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253.95999999999998</v>
      </c>
      <c r="E11">
        <f>BAWANA!AM11</f>
        <v>0</v>
      </c>
      <c r="F11">
        <f t="shared" si="4"/>
        <v>256</v>
      </c>
      <c r="G11">
        <f t="shared" si="5"/>
        <v>253.95999999999998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29</v>
      </c>
      <c r="M11">
        <f>TPDDL_EOD!AK11+TPDDL_EOD!AL11</f>
        <v>69.599999999999994</v>
      </c>
      <c r="N11">
        <f t="shared" si="0"/>
        <v>253.96</v>
      </c>
      <c r="O11" s="154">
        <f t="shared" si="1"/>
        <v>0</v>
      </c>
      <c r="P11">
        <v>99.61999999999999</v>
      </c>
      <c r="Q11">
        <v>49.919999999999995</v>
      </c>
      <c r="R11">
        <v>5.8199999999999994</v>
      </c>
      <c r="S11">
        <v>28.999999999999996</v>
      </c>
      <c r="T11">
        <v>69.59999999999998</v>
      </c>
      <c r="U11" s="156">
        <f t="shared" si="2"/>
        <v>253.95999999999998</v>
      </c>
      <c r="V11" s="154">
        <f t="shared" si="3"/>
        <v>0</v>
      </c>
      <c r="Y11">
        <f>BAWANA!AW11+BAWANA!AX11</f>
        <v>32</v>
      </c>
      <c r="Z11">
        <f>BAWANA!BD11+BAWANA!BE11</f>
        <v>0</v>
      </c>
      <c r="AA11">
        <f>BAWANA!X11+BAWANA!Y11</f>
        <v>32</v>
      </c>
      <c r="AB11">
        <f>BAWANA!AE11+BAWANA!AF11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253.95999999999998</v>
      </c>
      <c r="E12">
        <f>BAWANA!AM12</f>
        <v>0</v>
      </c>
      <c r="F12">
        <f t="shared" si="4"/>
        <v>256</v>
      </c>
      <c r="G12">
        <f t="shared" si="5"/>
        <v>253.95999999999998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29</v>
      </c>
      <c r="M12">
        <f>TPDDL_EOD!AK12+TPDDL_EOD!AL12</f>
        <v>69.599999999999994</v>
      </c>
      <c r="N12">
        <f t="shared" si="0"/>
        <v>253.96</v>
      </c>
      <c r="O12" s="154">
        <f t="shared" si="1"/>
        <v>0</v>
      </c>
      <c r="P12">
        <v>99.61999999999999</v>
      </c>
      <c r="Q12">
        <v>49.919999999999995</v>
      </c>
      <c r="R12">
        <v>5.8199999999999994</v>
      </c>
      <c r="S12">
        <v>28.999999999999996</v>
      </c>
      <c r="T12">
        <v>69.59999999999998</v>
      </c>
      <c r="U12" s="156">
        <f t="shared" si="2"/>
        <v>253.95999999999998</v>
      </c>
      <c r="V12" s="154">
        <f t="shared" si="3"/>
        <v>0</v>
      </c>
      <c r="Y12">
        <f>BAWANA!AW12+BAWANA!AX12</f>
        <v>32</v>
      </c>
      <c r="Z12">
        <f>BAWANA!BD12+BAWANA!BE12</f>
        <v>0</v>
      </c>
      <c r="AA12">
        <f>BAWANA!X12+BAWANA!Y12</f>
        <v>32</v>
      </c>
      <c r="AB12">
        <f>BAWANA!AE12+BAWANA!AF12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253.95999999999998</v>
      </c>
      <c r="E13">
        <f>BAWANA!AM13</f>
        <v>0</v>
      </c>
      <c r="F13">
        <f t="shared" si="4"/>
        <v>256</v>
      </c>
      <c r="G13">
        <f t="shared" si="5"/>
        <v>253.95999999999998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29</v>
      </c>
      <c r="M13">
        <f>TPDDL_EOD!AK13+TPDDL_EOD!AL13</f>
        <v>69.599999999999994</v>
      </c>
      <c r="N13">
        <f t="shared" si="0"/>
        <v>253.96</v>
      </c>
      <c r="O13" s="154">
        <f t="shared" si="1"/>
        <v>0</v>
      </c>
      <c r="P13">
        <v>99.61999999999999</v>
      </c>
      <c r="Q13">
        <v>49.919999999999995</v>
      </c>
      <c r="R13">
        <v>5.8199999999999994</v>
      </c>
      <c r="S13">
        <v>28.999999999999996</v>
      </c>
      <c r="T13">
        <v>69.59999999999998</v>
      </c>
      <c r="U13" s="156">
        <f t="shared" si="2"/>
        <v>253.95999999999998</v>
      </c>
      <c r="V13" s="154">
        <f t="shared" si="3"/>
        <v>0</v>
      </c>
      <c r="Y13">
        <f>BAWANA!AW13+BAWANA!AX13</f>
        <v>32</v>
      </c>
      <c r="Z13">
        <f>BAWANA!BD13+BAWANA!BE13</f>
        <v>0</v>
      </c>
      <c r="AA13">
        <f>BAWANA!X13+BAWANA!Y13</f>
        <v>32</v>
      </c>
      <c r="AB13">
        <f>BAWANA!AE13+BAWANA!AF13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253.95999999999998</v>
      </c>
      <c r="E14">
        <f>BAWANA!AM14</f>
        <v>0</v>
      </c>
      <c r="F14">
        <f t="shared" si="4"/>
        <v>256</v>
      </c>
      <c r="G14">
        <f t="shared" si="5"/>
        <v>253.95999999999998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29</v>
      </c>
      <c r="M14">
        <f>TPDDL_EOD!AK14+TPDDL_EOD!AL14</f>
        <v>69.599999999999994</v>
      </c>
      <c r="N14">
        <f t="shared" si="0"/>
        <v>253.96</v>
      </c>
      <c r="O14" s="154">
        <f t="shared" si="1"/>
        <v>0</v>
      </c>
      <c r="P14">
        <v>99.61999999999999</v>
      </c>
      <c r="Q14">
        <v>49.919999999999995</v>
      </c>
      <c r="R14">
        <v>5.8199999999999994</v>
      </c>
      <c r="S14">
        <v>28.999999999999996</v>
      </c>
      <c r="T14">
        <v>69.59999999999998</v>
      </c>
      <c r="U14" s="156">
        <f t="shared" si="2"/>
        <v>253.95999999999998</v>
      </c>
      <c r="V14" s="154">
        <f t="shared" si="3"/>
        <v>0</v>
      </c>
      <c r="Y14">
        <f>BAWANA!AW14+BAWANA!AX14</f>
        <v>32</v>
      </c>
      <c r="Z14">
        <f>BAWANA!BD14+BAWANA!BE14</f>
        <v>0</v>
      </c>
      <c r="AA14">
        <f>BAWANA!X14+BAWANA!Y14</f>
        <v>32</v>
      </c>
      <c r="AB14">
        <f>BAWANA!AE14+BAWANA!AF14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253.95999999999998</v>
      </c>
      <c r="E15">
        <f>BAWANA!AM15</f>
        <v>0</v>
      </c>
      <c r="F15">
        <f t="shared" si="4"/>
        <v>256</v>
      </c>
      <c r="G15">
        <f t="shared" si="5"/>
        <v>253.95999999999998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29</v>
      </c>
      <c r="M15">
        <f>TPDDL_EOD!AK15+TPDDL_EOD!AL15</f>
        <v>69.599999999999994</v>
      </c>
      <c r="N15">
        <f t="shared" si="0"/>
        <v>253.96</v>
      </c>
      <c r="O15" s="154">
        <f t="shared" si="1"/>
        <v>0</v>
      </c>
      <c r="P15">
        <v>99.61999999999999</v>
      </c>
      <c r="Q15">
        <v>49.919999999999995</v>
      </c>
      <c r="R15">
        <v>5.8199999999999994</v>
      </c>
      <c r="S15">
        <v>28.999999999999996</v>
      </c>
      <c r="T15">
        <v>69.59999999999998</v>
      </c>
      <c r="U15" s="156">
        <f t="shared" si="2"/>
        <v>253.95999999999998</v>
      </c>
      <c r="V15" s="154">
        <f t="shared" si="3"/>
        <v>0</v>
      </c>
      <c r="Y15">
        <f>BAWANA!AW15+BAWANA!AX15</f>
        <v>32</v>
      </c>
      <c r="Z15">
        <f>BAWANA!BD15+BAWANA!BE15</f>
        <v>0</v>
      </c>
      <c r="AA15">
        <f>BAWANA!X15+BAWANA!Y15</f>
        <v>32</v>
      </c>
      <c r="AB15">
        <f>BAWANA!AE15+BAWANA!AF15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253.95999999999998</v>
      </c>
      <c r="E16">
        <f>BAWANA!AM16</f>
        <v>0</v>
      </c>
      <c r="F16">
        <f t="shared" si="4"/>
        <v>256</v>
      </c>
      <c r="G16">
        <f t="shared" si="5"/>
        <v>253.95999999999998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29</v>
      </c>
      <c r="M16">
        <f>TPDDL_EOD!AK16+TPDDL_EOD!AL16</f>
        <v>69.599999999999994</v>
      </c>
      <c r="N16">
        <f t="shared" si="0"/>
        <v>253.96</v>
      </c>
      <c r="O16" s="154">
        <f t="shared" si="1"/>
        <v>0</v>
      </c>
      <c r="P16">
        <v>99.61999999999999</v>
      </c>
      <c r="Q16">
        <v>49.919999999999995</v>
      </c>
      <c r="R16">
        <v>5.8199999999999994</v>
      </c>
      <c r="S16">
        <v>28.999999999999996</v>
      </c>
      <c r="T16">
        <v>69.59999999999998</v>
      </c>
      <c r="U16" s="156">
        <f t="shared" si="2"/>
        <v>253.95999999999998</v>
      </c>
      <c r="V16" s="154">
        <f t="shared" si="3"/>
        <v>0</v>
      </c>
      <c r="Y16">
        <f>BAWANA!AW16+BAWANA!AX16</f>
        <v>32</v>
      </c>
      <c r="Z16">
        <f>BAWANA!BD16+BAWANA!BE16</f>
        <v>0</v>
      </c>
      <c r="AA16">
        <f>BAWANA!X16+BAWANA!Y16</f>
        <v>32</v>
      </c>
      <c r="AB16">
        <f>BAWANA!AE16+BAWANA!AF16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253.95999999999998</v>
      </c>
      <c r="E17">
        <f>BAWANA!AM17</f>
        <v>0</v>
      </c>
      <c r="F17">
        <f t="shared" si="4"/>
        <v>256</v>
      </c>
      <c r="G17">
        <f t="shared" si="5"/>
        <v>253.95999999999998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29</v>
      </c>
      <c r="M17">
        <f>TPDDL_EOD!AK17+TPDDL_EOD!AL17</f>
        <v>69.599999999999994</v>
      </c>
      <c r="N17">
        <f t="shared" si="0"/>
        <v>253.96</v>
      </c>
      <c r="O17" s="154">
        <f t="shared" si="1"/>
        <v>0</v>
      </c>
      <c r="P17">
        <v>99.61999999999999</v>
      </c>
      <c r="Q17">
        <v>49.919999999999995</v>
      </c>
      <c r="R17">
        <v>5.8199999999999994</v>
      </c>
      <c r="S17">
        <v>28.999999999999996</v>
      </c>
      <c r="T17">
        <v>69.59999999999998</v>
      </c>
      <c r="U17" s="156">
        <f t="shared" si="2"/>
        <v>253.95999999999998</v>
      </c>
      <c r="V17" s="154">
        <f t="shared" si="3"/>
        <v>0</v>
      </c>
      <c r="Y17">
        <f>BAWANA!AW17+BAWANA!AX17</f>
        <v>32</v>
      </c>
      <c r="Z17">
        <f>BAWANA!BD17+BAWANA!BE17</f>
        <v>0</v>
      </c>
      <c r="AA17">
        <f>BAWANA!X17+BAWANA!Y17</f>
        <v>32</v>
      </c>
      <c r="AB17">
        <f>BAWANA!AE17+BAWANA!AF17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253.95999999999998</v>
      </c>
      <c r="E18">
        <f>BAWANA!AM18</f>
        <v>0</v>
      </c>
      <c r="F18">
        <f t="shared" si="4"/>
        <v>256</v>
      </c>
      <c r="G18">
        <f t="shared" si="5"/>
        <v>253.95999999999998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29</v>
      </c>
      <c r="M18">
        <f>TPDDL_EOD!AK18+TPDDL_EOD!AL18</f>
        <v>69.599999999999994</v>
      </c>
      <c r="N18">
        <f t="shared" si="0"/>
        <v>253.96</v>
      </c>
      <c r="O18" s="154">
        <f t="shared" si="1"/>
        <v>0</v>
      </c>
      <c r="P18">
        <v>99.61999999999999</v>
      </c>
      <c r="Q18">
        <v>49.919999999999995</v>
      </c>
      <c r="R18">
        <v>5.8199999999999994</v>
      </c>
      <c r="S18">
        <v>28.999999999999996</v>
      </c>
      <c r="T18">
        <v>69.59999999999998</v>
      </c>
      <c r="U18" s="156">
        <f t="shared" si="2"/>
        <v>253.95999999999998</v>
      </c>
      <c r="V18" s="154">
        <f t="shared" si="3"/>
        <v>0</v>
      </c>
      <c r="Y18">
        <f>BAWANA!AW18+BAWANA!AX18</f>
        <v>32</v>
      </c>
      <c r="Z18">
        <f>BAWANA!BD18+BAWANA!BE18</f>
        <v>0</v>
      </c>
      <c r="AA18">
        <f>BAWANA!X18+BAWANA!Y18</f>
        <v>32</v>
      </c>
      <c r="AB18">
        <f>BAWANA!AE18+BAWANA!AF18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253.95999999999998</v>
      </c>
      <c r="E19">
        <f>BAWANA!AM19</f>
        <v>0</v>
      </c>
      <c r="F19">
        <f t="shared" si="4"/>
        <v>256</v>
      </c>
      <c r="G19">
        <f t="shared" si="5"/>
        <v>253.95999999999998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29</v>
      </c>
      <c r="M19">
        <f>TPDDL_EOD!AK19+TPDDL_EOD!AL19</f>
        <v>69.599999999999994</v>
      </c>
      <c r="N19">
        <f t="shared" si="0"/>
        <v>253.96</v>
      </c>
      <c r="O19" s="154">
        <f t="shared" si="1"/>
        <v>0</v>
      </c>
      <c r="P19">
        <v>99.61999999999999</v>
      </c>
      <c r="Q19">
        <v>49.919999999999995</v>
      </c>
      <c r="R19">
        <v>5.8199999999999994</v>
      </c>
      <c r="S19">
        <v>28.999999999999996</v>
      </c>
      <c r="T19">
        <v>69.59999999999998</v>
      </c>
      <c r="U19" s="156">
        <f t="shared" si="2"/>
        <v>253.95999999999998</v>
      </c>
      <c r="V19" s="154">
        <f t="shared" si="3"/>
        <v>0</v>
      </c>
      <c r="Y19">
        <f>BAWANA!AW19+BAWANA!AX19</f>
        <v>32</v>
      </c>
      <c r="Z19">
        <f>BAWANA!BD19+BAWANA!BE19</f>
        <v>0</v>
      </c>
      <c r="AA19">
        <f>BAWANA!X19+BAWANA!Y19</f>
        <v>32</v>
      </c>
      <c r="AB19">
        <f>BAWANA!AE19+BAWANA!AF19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253.95999999999998</v>
      </c>
      <c r="E20">
        <f>BAWANA!AM20</f>
        <v>0</v>
      </c>
      <c r="F20">
        <f t="shared" si="4"/>
        <v>256</v>
      </c>
      <c r="G20">
        <f t="shared" si="5"/>
        <v>253.95999999999998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29</v>
      </c>
      <c r="M20">
        <f>TPDDL_EOD!AK20+TPDDL_EOD!AL20</f>
        <v>69.599999999999994</v>
      </c>
      <c r="N20">
        <f t="shared" si="0"/>
        <v>253.96</v>
      </c>
      <c r="O20" s="154">
        <f t="shared" si="1"/>
        <v>0</v>
      </c>
      <c r="P20">
        <v>99.61999999999999</v>
      </c>
      <c r="Q20">
        <v>49.919999999999995</v>
      </c>
      <c r="R20">
        <v>5.8199999999999994</v>
      </c>
      <c r="S20">
        <v>28.999999999999996</v>
      </c>
      <c r="T20">
        <v>69.59999999999998</v>
      </c>
      <c r="U20" s="156">
        <f t="shared" si="2"/>
        <v>253.95999999999998</v>
      </c>
      <c r="V20" s="154">
        <f t="shared" si="3"/>
        <v>0</v>
      </c>
      <c r="Y20">
        <f>BAWANA!AW20+BAWANA!AX20</f>
        <v>32</v>
      </c>
      <c r="Z20">
        <f>BAWANA!BD20+BAWANA!BE20</f>
        <v>0</v>
      </c>
      <c r="AA20">
        <f>BAWANA!X20+BAWANA!Y20</f>
        <v>32</v>
      </c>
      <c r="AB20">
        <f>BAWANA!AE20+BAWANA!AF20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253.95999999999998</v>
      </c>
      <c r="E21">
        <f>BAWANA!AM21</f>
        <v>0</v>
      </c>
      <c r="F21">
        <f t="shared" si="4"/>
        <v>256</v>
      </c>
      <c r="G21">
        <f t="shared" si="5"/>
        <v>253.95999999999998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29</v>
      </c>
      <c r="M21">
        <f>TPDDL_EOD!AK21+TPDDL_EOD!AL21</f>
        <v>69.599999999999994</v>
      </c>
      <c r="N21">
        <f t="shared" si="0"/>
        <v>253.96</v>
      </c>
      <c r="O21" s="154">
        <f t="shared" si="1"/>
        <v>0</v>
      </c>
      <c r="P21">
        <v>99.61999999999999</v>
      </c>
      <c r="Q21">
        <v>49.919999999999995</v>
      </c>
      <c r="R21">
        <v>5.8199999999999994</v>
      </c>
      <c r="S21">
        <v>28.999999999999996</v>
      </c>
      <c r="T21">
        <v>69.59999999999998</v>
      </c>
      <c r="U21" s="156">
        <f t="shared" si="2"/>
        <v>253.95999999999998</v>
      </c>
      <c r="V21" s="154">
        <f t="shared" si="3"/>
        <v>0</v>
      </c>
      <c r="Y21">
        <f>BAWANA!AW21+BAWANA!AX21</f>
        <v>32</v>
      </c>
      <c r="Z21">
        <f>BAWANA!BD21+BAWANA!BE21</f>
        <v>0</v>
      </c>
      <c r="AA21">
        <f>BAWANA!X21+BAWANA!Y21</f>
        <v>32</v>
      </c>
      <c r="AB21">
        <f>BAWANA!AE21+BAWANA!AF21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253.95999999999998</v>
      </c>
      <c r="E22">
        <f>BAWANA!AM22</f>
        <v>0</v>
      </c>
      <c r="F22">
        <f t="shared" si="4"/>
        <v>256</v>
      </c>
      <c r="G22">
        <f t="shared" si="5"/>
        <v>253.95999999999998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29</v>
      </c>
      <c r="M22">
        <f>TPDDL_EOD!AK22+TPDDL_EOD!AL22</f>
        <v>69.599999999999994</v>
      </c>
      <c r="N22">
        <f t="shared" si="0"/>
        <v>253.96</v>
      </c>
      <c r="O22" s="154">
        <f t="shared" si="1"/>
        <v>0</v>
      </c>
      <c r="P22">
        <v>99.61999999999999</v>
      </c>
      <c r="Q22">
        <v>49.919999999999995</v>
      </c>
      <c r="R22">
        <v>5.8199999999999994</v>
      </c>
      <c r="S22">
        <v>28.999999999999996</v>
      </c>
      <c r="T22">
        <v>69.59999999999998</v>
      </c>
      <c r="U22" s="156">
        <f t="shared" si="2"/>
        <v>253.95999999999998</v>
      </c>
      <c r="V22" s="154">
        <f t="shared" si="3"/>
        <v>0</v>
      </c>
      <c r="Y22">
        <f>BAWANA!AW22+BAWANA!AX22</f>
        <v>32</v>
      </c>
      <c r="Z22">
        <f>BAWANA!BD22+BAWANA!BE22</f>
        <v>0</v>
      </c>
      <c r="AA22">
        <f>BAWANA!X22+BAWANA!Y22</f>
        <v>32</v>
      </c>
      <c r="AB22">
        <f>BAWANA!AE22+BAWANA!AF22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253.95999999999998</v>
      </c>
      <c r="E23">
        <f>BAWANA!AM23</f>
        <v>0</v>
      </c>
      <c r="F23">
        <f t="shared" si="4"/>
        <v>256</v>
      </c>
      <c r="G23">
        <f t="shared" si="5"/>
        <v>253.95999999999998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29</v>
      </c>
      <c r="M23">
        <f>TPDDL_EOD!AK23+TPDDL_EOD!AL23</f>
        <v>69.599999999999994</v>
      </c>
      <c r="N23">
        <f t="shared" si="0"/>
        <v>253.96</v>
      </c>
      <c r="O23" s="154">
        <f t="shared" si="1"/>
        <v>0</v>
      </c>
      <c r="P23">
        <v>99.61999999999999</v>
      </c>
      <c r="Q23">
        <v>49.919999999999995</v>
      </c>
      <c r="R23">
        <v>5.8199999999999994</v>
      </c>
      <c r="S23">
        <v>28.999999999999996</v>
      </c>
      <c r="T23">
        <v>69.59999999999998</v>
      </c>
      <c r="U23" s="156">
        <f t="shared" si="2"/>
        <v>253.95999999999998</v>
      </c>
      <c r="V23" s="154">
        <f t="shared" si="3"/>
        <v>0</v>
      </c>
      <c r="Y23">
        <f>BAWANA!AW23+BAWANA!AX23</f>
        <v>32</v>
      </c>
      <c r="Z23">
        <f>BAWANA!BD23+BAWANA!BE23</f>
        <v>0</v>
      </c>
      <c r="AA23">
        <f>BAWANA!X23+BAWANA!Y23</f>
        <v>32</v>
      </c>
      <c r="AB23">
        <f>BAWANA!AE23+BAWANA!AF23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253.95999999999998</v>
      </c>
      <c r="E24">
        <f>BAWANA!AM24</f>
        <v>0</v>
      </c>
      <c r="F24">
        <f t="shared" si="4"/>
        <v>256</v>
      </c>
      <c r="G24">
        <f t="shared" si="5"/>
        <v>253.95999999999998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29</v>
      </c>
      <c r="M24">
        <f>TPDDL_EOD!AK24+TPDDL_EOD!AL24</f>
        <v>69.599999999999994</v>
      </c>
      <c r="N24">
        <f t="shared" si="0"/>
        <v>253.96</v>
      </c>
      <c r="O24" s="154">
        <f t="shared" si="1"/>
        <v>0</v>
      </c>
      <c r="P24">
        <v>99.61999999999999</v>
      </c>
      <c r="Q24">
        <v>49.919999999999995</v>
      </c>
      <c r="R24">
        <v>5.8199999999999994</v>
      </c>
      <c r="S24">
        <v>28.999999999999996</v>
      </c>
      <c r="T24">
        <v>69.59999999999998</v>
      </c>
      <c r="U24" s="156">
        <f t="shared" si="2"/>
        <v>253.95999999999998</v>
      </c>
      <c r="V24" s="154">
        <f t="shared" si="3"/>
        <v>0</v>
      </c>
      <c r="Y24">
        <f>BAWANA!AW24+BAWANA!AX24</f>
        <v>32</v>
      </c>
      <c r="Z24">
        <f>BAWANA!BD24+BAWANA!BE24</f>
        <v>0</v>
      </c>
      <c r="AA24">
        <f>BAWANA!X24+BAWANA!Y24</f>
        <v>32</v>
      </c>
      <c r="AB24">
        <f>BAWANA!AE24+BAWANA!AF24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253.95999999999998</v>
      </c>
      <c r="E25">
        <f>BAWANA!AM25</f>
        <v>0</v>
      </c>
      <c r="F25">
        <f t="shared" si="4"/>
        <v>256</v>
      </c>
      <c r="G25">
        <f t="shared" si="5"/>
        <v>253.95999999999998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29</v>
      </c>
      <c r="M25">
        <f>TPDDL_EOD!AK25+TPDDL_EOD!AL25</f>
        <v>69.599999999999994</v>
      </c>
      <c r="N25">
        <f t="shared" si="0"/>
        <v>253.96</v>
      </c>
      <c r="O25" s="154">
        <f t="shared" si="1"/>
        <v>0</v>
      </c>
      <c r="P25">
        <v>99.61999999999999</v>
      </c>
      <c r="Q25">
        <v>49.919999999999995</v>
      </c>
      <c r="R25">
        <v>5.8199999999999994</v>
      </c>
      <c r="S25">
        <v>28.999999999999996</v>
      </c>
      <c r="T25">
        <v>69.59999999999998</v>
      </c>
      <c r="U25" s="156">
        <f t="shared" si="2"/>
        <v>253.95999999999998</v>
      </c>
      <c r="V25" s="154">
        <f t="shared" si="3"/>
        <v>0</v>
      </c>
      <c r="Y25">
        <f>BAWANA!AW25+BAWANA!AX25</f>
        <v>32</v>
      </c>
      <c r="Z25">
        <f>BAWANA!BD25+BAWANA!BE25</f>
        <v>0</v>
      </c>
      <c r="AA25">
        <f>BAWANA!X25+BAWANA!Y25</f>
        <v>32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253.95999999999998</v>
      </c>
      <c r="E26">
        <f>BAWANA!AM26</f>
        <v>0</v>
      </c>
      <c r="F26">
        <f t="shared" si="4"/>
        <v>256</v>
      </c>
      <c r="G26">
        <f t="shared" si="5"/>
        <v>253.95999999999998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29</v>
      </c>
      <c r="M26">
        <f>TPDDL_EOD!AK26+TPDDL_EOD!AL26</f>
        <v>69.599999999999994</v>
      </c>
      <c r="N26">
        <f t="shared" si="0"/>
        <v>253.96</v>
      </c>
      <c r="O26" s="154">
        <f t="shared" si="1"/>
        <v>0</v>
      </c>
      <c r="P26">
        <v>99.61999999999999</v>
      </c>
      <c r="Q26">
        <v>49.919999999999995</v>
      </c>
      <c r="R26">
        <v>5.8199999999999994</v>
      </c>
      <c r="S26">
        <v>28.999999999999996</v>
      </c>
      <c r="T26">
        <v>69.59999999999998</v>
      </c>
      <c r="U26" s="156">
        <f t="shared" si="2"/>
        <v>253.95999999999998</v>
      </c>
      <c r="V26" s="154">
        <f t="shared" si="3"/>
        <v>0</v>
      </c>
      <c r="Y26">
        <f>BAWANA!AW26+BAWANA!AX26</f>
        <v>32</v>
      </c>
      <c r="Z26">
        <f>BAWANA!BD26+BAWANA!BE26</f>
        <v>0</v>
      </c>
      <c r="AA26">
        <f>BAWANA!X26+BAWANA!Y26</f>
        <v>32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253.95999999999998</v>
      </c>
      <c r="E27">
        <f>BAWANA!AM27</f>
        <v>0</v>
      </c>
      <c r="F27">
        <f t="shared" si="4"/>
        <v>256</v>
      </c>
      <c r="G27">
        <f t="shared" si="5"/>
        <v>253.95999999999998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</v>
      </c>
      <c r="M27">
        <f>TPDDL_EOD!AK27+TPDDL_EOD!AL27</f>
        <v>69.599999999999994</v>
      </c>
      <c r="N27">
        <f t="shared" si="0"/>
        <v>253.96</v>
      </c>
      <c r="O27" s="154">
        <f t="shared" si="1"/>
        <v>0</v>
      </c>
      <c r="P27">
        <v>99.61999999999999</v>
      </c>
      <c r="Q27">
        <v>49.919999999999995</v>
      </c>
      <c r="R27">
        <v>5.8199999999999994</v>
      </c>
      <c r="S27">
        <v>28.999999999999996</v>
      </c>
      <c r="T27">
        <v>69.59999999999998</v>
      </c>
      <c r="U27" s="156">
        <f t="shared" si="2"/>
        <v>253.95999999999998</v>
      </c>
      <c r="V27" s="154">
        <f t="shared" si="3"/>
        <v>0</v>
      </c>
      <c r="Y27">
        <f>BAWANA!AW27+BAWANA!AX27</f>
        <v>32</v>
      </c>
      <c r="Z27">
        <f>BAWANA!BD27+BAWANA!BE27</f>
        <v>0</v>
      </c>
      <c r="AA27">
        <f>BAWANA!X27+BAWANA!Y27</f>
        <v>32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253.95999999999998</v>
      </c>
      <c r="E28">
        <f>BAWANA!AM28</f>
        <v>0</v>
      </c>
      <c r="F28">
        <f t="shared" si="4"/>
        <v>256</v>
      </c>
      <c r="G28">
        <f t="shared" si="5"/>
        <v>253.95999999999998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</v>
      </c>
      <c r="M28">
        <f>TPDDL_EOD!AK28+TPDDL_EOD!AL28</f>
        <v>69.599999999999994</v>
      </c>
      <c r="N28">
        <f t="shared" si="0"/>
        <v>253.96</v>
      </c>
      <c r="O28" s="154">
        <f t="shared" si="1"/>
        <v>0</v>
      </c>
      <c r="P28">
        <v>99.61999999999999</v>
      </c>
      <c r="Q28">
        <v>49.919999999999995</v>
      </c>
      <c r="R28">
        <v>5.8199999999999994</v>
      </c>
      <c r="S28">
        <v>28.999999999999996</v>
      </c>
      <c r="T28">
        <v>69.59999999999998</v>
      </c>
      <c r="U28" s="156">
        <f t="shared" si="2"/>
        <v>253.95999999999998</v>
      </c>
      <c r="V28" s="154">
        <f t="shared" si="3"/>
        <v>0</v>
      </c>
      <c r="Y28">
        <f>BAWANA!AW28+BAWANA!AX28</f>
        <v>32</v>
      </c>
      <c r="Z28">
        <f>BAWANA!BD28+BAWANA!BE28</f>
        <v>0</v>
      </c>
      <c r="AA28">
        <f>BAWANA!X28+BAWANA!Y28</f>
        <v>32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253.95999999999998</v>
      </c>
      <c r="E29">
        <f>BAWANA!AM29</f>
        <v>0</v>
      </c>
      <c r="F29">
        <f t="shared" si="4"/>
        <v>256</v>
      </c>
      <c r="G29">
        <f t="shared" si="5"/>
        <v>253.95999999999998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</v>
      </c>
      <c r="M29">
        <f>TPDDL_EOD!AK29+TPDDL_EOD!AL29</f>
        <v>69.599999999999994</v>
      </c>
      <c r="N29">
        <f t="shared" si="0"/>
        <v>253.96</v>
      </c>
      <c r="O29" s="154">
        <f t="shared" si="1"/>
        <v>0</v>
      </c>
      <c r="P29">
        <v>99.61999999999999</v>
      </c>
      <c r="Q29">
        <v>49.919999999999995</v>
      </c>
      <c r="R29">
        <v>5.8199999999999994</v>
      </c>
      <c r="S29">
        <v>28.999999999999996</v>
      </c>
      <c r="T29">
        <v>69.59999999999998</v>
      </c>
      <c r="U29" s="156">
        <f t="shared" si="2"/>
        <v>253.95999999999998</v>
      </c>
      <c r="V29" s="154">
        <f t="shared" si="3"/>
        <v>0</v>
      </c>
      <c r="Y29">
        <f>BAWANA!AW29+BAWANA!AX29</f>
        <v>32</v>
      </c>
      <c r="Z29">
        <f>BAWANA!BD29+BAWANA!BE29</f>
        <v>0</v>
      </c>
      <c r="AA29">
        <f>BAWANA!X29+BAWANA!Y29</f>
        <v>32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253.95999999999998</v>
      </c>
      <c r="E30">
        <f>BAWANA!AM30</f>
        <v>0</v>
      </c>
      <c r="F30">
        <f t="shared" si="4"/>
        <v>256</v>
      </c>
      <c r="G30">
        <f t="shared" si="5"/>
        <v>253.95999999999998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</v>
      </c>
      <c r="M30">
        <f>TPDDL_EOD!AK30+TPDDL_EOD!AL30</f>
        <v>69.599999999999994</v>
      </c>
      <c r="N30">
        <f t="shared" si="0"/>
        <v>253.96</v>
      </c>
      <c r="O30" s="154">
        <f t="shared" si="1"/>
        <v>0</v>
      </c>
      <c r="P30">
        <v>99.61999999999999</v>
      </c>
      <c r="Q30">
        <v>49.919999999999995</v>
      </c>
      <c r="R30">
        <v>5.8199999999999994</v>
      </c>
      <c r="S30">
        <v>28.999999999999996</v>
      </c>
      <c r="T30">
        <v>69.59999999999998</v>
      </c>
      <c r="U30" s="156">
        <f t="shared" si="2"/>
        <v>253.95999999999998</v>
      </c>
      <c r="V30" s="154">
        <f t="shared" si="3"/>
        <v>0</v>
      </c>
      <c r="Y30">
        <f>BAWANA!AW30+BAWANA!AX30</f>
        <v>32</v>
      </c>
      <c r="Z30">
        <f>BAWANA!BD30+BAWANA!BE30</f>
        <v>0</v>
      </c>
      <c r="AA30">
        <f>BAWANA!X30+BAWANA!Y30</f>
        <v>32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253.95999999999998</v>
      </c>
      <c r="E31">
        <f>BAWANA!AM31</f>
        <v>0</v>
      </c>
      <c r="F31">
        <f t="shared" si="4"/>
        <v>256</v>
      </c>
      <c r="G31">
        <f t="shared" si="5"/>
        <v>253.95999999999998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</v>
      </c>
      <c r="M31">
        <f>TPDDL_EOD!AK31+TPDDL_EOD!AL31</f>
        <v>69.599999999999994</v>
      </c>
      <c r="N31">
        <f t="shared" si="0"/>
        <v>253.96</v>
      </c>
      <c r="O31" s="154">
        <f t="shared" si="1"/>
        <v>0</v>
      </c>
      <c r="P31">
        <v>99.61999999999999</v>
      </c>
      <c r="Q31">
        <v>49.919999999999995</v>
      </c>
      <c r="R31">
        <v>5.8199999999999994</v>
      </c>
      <c r="S31">
        <v>28.999999999999996</v>
      </c>
      <c r="T31">
        <v>69.59999999999998</v>
      </c>
      <c r="U31" s="156">
        <f t="shared" si="2"/>
        <v>253.95999999999998</v>
      </c>
      <c r="V31" s="154">
        <f t="shared" si="3"/>
        <v>0</v>
      </c>
      <c r="Y31">
        <f>BAWANA!AW31+BAWANA!AX31</f>
        <v>32</v>
      </c>
      <c r="Z31">
        <f>BAWANA!BD31+BAWANA!BE31</f>
        <v>0</v>
      </c>
      <c r="AA31">
        <f>BAWANA!X31+BAWANA!Y31</f>
        <v>32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234.36</v>
      </c>
      <c r="E32">
        <f>BAWANA!AM32</f>
        <v>0</v>
      </c>
      <c r="F32">
        <f t="shared" si="4"/>
        <v>256</v>
      </c>
      <c r="G32">
        <f t="shared" si="5"/>
        <v>234.36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29</v>
      </c>
      <c r="M32">
        <f>TPDDL_EOD!AK32+TPDDL_EOD!AL32</f>
        <v>50</v>
      </c>
      <c r="N32">
        <f t="shared" si="0"/>
        <v>234.36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29</v>
      </c>
      <c r="T32">
        <v>50</v>
      </c>
      <c r="U32" s="156">
        <f t="shared" si="2"/>
        <v>234.36</v>
      </c>
      <c r="V32" s="154">
        <f t="shared" si="3"/>
        <v>0</v>
      </c>
      <c r="Y32">
        <f>BAWANA!AW32+BAWANA!AX32</f>
        <v>32</v>
      </c>
      <c r="Z32">
        <f>BAWANA!BD32+BAWANA!BE32</f>
        <v>3.64</v>
      </c>
      <c r="AA32">
        <f>BAWANA!X32+BAWANA!Y32</f>
        <v>32</v>
      </c>
      <c r="AB32">
        <f>BAWANA!AE32+BAWANA!AF32</f>
        <v>3.64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234.36</v>
      </c>
      <c r="E33">
        <f>BAWANA!AM33</f>
        <v>0</v>
      </c>
      <c r="F33">
        <f t="shared" si="4"/>
        <v>256</v>
      </c>
      <c r="G33">
        <f t="shared" si="5"/>
        <v>234.36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29</v>
      </c>
      <c r="M33">
        <f>TPDDL_EOD!AK33+TPDDL_EOD!AL33</f>
        <v>50</v>
      </c>
      <c r="N33">
        <f t="shared" si="0"/>
        <v>234.36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29</v>
      </c>
      <c r="T33">
        <v>50</v>
      </c>
      <c r="U33" s="156">
        <f t="shared" si="2"/>
        <v>234.36</v>
      </c>
      <c r="V33" s="154">
        <f t="shared" si="3"/>
        <v>0</v>
      </c>
      <c r="Y33">
        <f>BAWANA!AW33+BAWANA!AX33</f>
        <v>32</v>
      </c>
      <c r="Z33">
        <f>BAWANA!BD33+BAWANA!BE33</f>
        <v>3.64</v>
      </c>
      <c r="AA33">
        <f>BAWANA!X33+BAWANA!Y33</f>
        <v>32</v>
      </c>
      <c r="AB33">
        <f>BAWANA!AE33+BAWANA!AF33</f>
        <v>3.64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234.36</v>
      </c>
      <c r="E34">
        <f>BAWANA!AM34</f>
        <v>0</v>
      </c>
      <c r="F34">
        <f t="shared" si="4"/>
        <v>256</v>
      </c>
      <c r="G34">
        <f t="shared" si="5"/>
        <v>234.36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29</v>
      </c>
      <c r="M34">
        <f>TPDDL_EOD!AK34+TPDDL_EOD!AL34</f>
        <v>50</v>
      </c>
      <c r="N34">
        <f t="shared" si="0"/>
        <v>234.36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29</v>
      </c>
      <c r="T34">
        <v>50</v>
      </c>
      <c r="U34" s="156">
        <f t="shared" si="2"/>
        <v>234.36</v>
      </c>
      <c r="V34" s="154">
        <f t="shared" si="3"/>
        <v>0</v>
      </c>
      <c r="Y34">
        <f>BAWANA!AW34+BAWANA!AX34</f>
        <v>32</v>
      </c>
      <c r="Z34">
        <f>BAWANA!BD34+BAWANA!BE34</f>
        <v>3.64</v>
      </c>
      <c r="AA34">
        <f>BAWANA!X34+BAWANA!Y34</f>
        <v>32</v>
      </c>
      <c r="AB34">
        <f>BAWANA!AE34+BAWANA!AF34</f>
        <v>3.64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234.36</v>
      </c>
      <c r="E35">
        <f>BAWANA!AM35</f>
        <v>0</v>
      </c>
      <c r="F35">
        <f t="shared" si="4"/>
        <v>256</v>
      </c>
      <c r="G35">
        <f t="shared" si="5"/>
        <v>234.36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29</v>
      </c>
      <c r="M35">
        <f>TPDDL_EOD!AK35+TPDDL_EOD!AL35</f>
        <v>50</v>
      </c>
      <c r="N35">
        <f t="shared" si="0"/>
        <v>234.36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29</v>
      </c>
      <c r="T35">
        <v>50</v>
      </c>
      <c r="U35" s="156">
        <f t="shared" si="2"/>
        <v>234.36</v>
      </c>
      <c r="V35" s="154">
        <f t="shared" si="3"/>
        <v>0</v>
      </c>
      <c r="Y35">
        <f>BAWANA!AW35+BAWANA!AX35</f>
        <v>32</v>
      </c>
      <c r="Z35">
        <f>BAWANA!BD35+BAWANA!BE35</f>
        <v>3.64</v>
      </c>
      <c r="AA35">
        <f>BAWANA!X35+BAWANA!Y35</f>
        <v>32</v>
      </c>
      <c r="AB35">
        <f>BAWANA!AE35+BAWANA!AF35</f>
        <v>3.64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234.36</v>
      </c>
      <c r="E36">
        <f>BAWANA!AM36</f>
        <v>0</v>
      </c>
      <c r="F36">
        <f t="shared" si="4"/>
        <v>256</v>
      </c>
      <c r="G36">
        <f t="shared" si="5"/>
        <v>234.36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29</v>
      </c>
      <c r="M36">
        <f>TPDDL_EOD!AK36+TPDDL_EOD!AL36</f>
        <v>50</v>
      </c>
      <c r="N36">
        <f t="shared" si="0"/>
        <v>234.36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29</v>
      </c>
      <c r="T36">
        <v>50</v>
      </c>
      <c r="U36" s="156">
        <f t="shared" si="2"/>
        <v>234.36</v>
      </c>
      <c r="V36" s="154">
        <f t="shared" si="3"/>
        <v>0</v>
      </c>
      <c r="Y36">
        <f>BAWANA!AW36+BAWANA!AX36</f>
        <v>32</v>
      </c>
      <c r="Z36">
        <f>BAWANA!BD36+BAWANA!BE36</f>
        <v>3.64</v>
      </c>
      <c r="AA36">
        <f>BAWANA!X36+BAWANA!Y36</f>
        <v>32</v>
      </c>
      <c r="AB36">
        <f>BAWANA!AE36+BAWANA!AF36</f>
        <v>3.64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234.36</v>
      </c>
      <c r="E37">
        <f>BAWANA!AM37</f>
        <v>0</v>
      </c>
      <c r="F37">
        <f t="shared" si="4"/>
        <v>256</v>
      </c>
      <c r="G37">
        <f t="shared" si="5"/>
        <v>234.36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29</v>
      </c>
      <c r="M37">
        <f>TPDDL_EOD!AK37+TPDDL_EOD!AL37</f>
        <v>50</v>
      </c>
      <c r="N37">
        <f t="shared" si="0"/>
        <v>234.36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29</v>
      </c>
      <c r="T37">
        <v>50</v>
      </c>
      <c r="U37" s="156">
        <f t="shared" si="2"/>
        <v>234.36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253.95999999999998</v>
      </c>
      <c r="E38">
        <f>BAWANA!AM38</f>
        <v>0</v>
      </c>
      <c r="F38">
        <f t="shared" si="4"/>
        <v>256</v>
      </c>
      <c r="G38">
        <f t="shared" si="5"/>
        <v>253.95999999999998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29</v>
      </c>
      <c r="M38">
        <f>TPDDL_EOD!AK38+TPDDL_EOD!AL38</f>
        <v>69.599999999999994</v>
      </c>
      <c r="N38">
        <f t="shared" si="0"/>
        <v>253.96</v>
      </c>
      <c r="O38" s="154">
        <f t="shared" si="1"/>
        <v>0</v>
      </c>
      <c r="P38">
        <v>99.61999999999999</v>
      </c>
      <c r="Q38">
        <v>49.919999999999995</v>
      </c>
      <c r="R38">
        <v>5.8199999999999994</v>
      </c>
      <c r="S38">
        <v>28.999999999999996</v>
      </c>
      <c r="T38">
        <v>69.59999999999998</v>
      </c>
      <c r="U38" s="156">
        <f t="shared" si="2"/>
        <v>253.95999999999998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251.60000000000002</v>
      </c>
      <c r="E39">
        <f>BAWANA!AM39</f>
        <v>0</v>
      </c>
      <c r="F39">
        <f t="shared" si="4"/>
        <v>256</v>
      </c>
      <c r="G39">
        <f t="shared" si="5"/>
        <v>251.60000000000002</v>
      </c>
      <c r="H39" s="154"/>
      <c r="I39">
        <f>BRPL_EOD!AK39+BRPL_EOD!AL39</f>
        <v>98.69</v>
      </c>
      <c r="J39">
        <f>BYPL_EOD!AK39+BYPL_EOD!AL39</f>
        <v>49.46</v>
      </c>
      <c r="K39">
        <f>MES_EOD!AK39+MES_EOD!AL39</f>
        <v>5.77</v>
      </c>
      <c r="L39">
        <f>NDMC_EOD!AK39+NDMC_EOD!AL39</f>
        <v>28.73</v>
      </c>
      <c r="M39">
        <f>TPDDL_EOD!AK39+TPDDL_EOD!AL39</f>
        <v>68.95</v>
      </c>
      <c r="N39">
        <f t="shared" si="0"/>
        <v>251.60000000000002</v>
      </c>
      <c r="O39" s="154">
        <f t="shared" si="1"/>
        <v>0</v>
      </c>
      <c r="P39">
        <v>98.69</v>
      </c>
      <c r="Q39">
        <v>49.46</v>
      </c>
      <c r="R39">
        <v>5.77</v>
      </c>
      <c r="S39">
        <v>28.73</v>
      </c>
      <c r="T39">
        <v>68.95</v>
      </c>
      <c r="U39" s="156">
        <f t="shared" si="2"/>
        <v>251.60000000000002</v>
      </c>
      <c r="V39" s="154">
        <f t="shared" si="3"/>
        <v>0</v>
      </c>
      <c r="Y39">
        <f>BAWANA!AW39+BAWANA!AX39</f>
        <v>31.7</v>
      </c>
      <c r="Z39">
        <f>BAWANA!BD39+BAWANA!BE39</f>
        <v>31.7</v>
      </c>
      <c r="AA39">
        <f>BAWANA!X39+BAWANA!Y39</f>
        <v>31.7</v>
      </c>
      <c r="AB39">
        <f>BAWANA!AE39+BAWANA!AF39</f>
        <v>31.7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251.60000000000002</v>
      </c>
      <c r="E40">
        <f>BAWANA!AM40</f>
        <v>0</v>
      </c>
      <c r="F40">
        <f t="shared" si="4"/>
        <v>256</v>
      </c>
      <c r="G40">
        <f t="shared" si="5"/>
        <v>251.60000000000002</v>
      </c>
      <c r="H40" s="154"/>
      <c r="I40">
        <f>BRPL_EOD!AK40+BRPL_EOD!AL40</f>
        <v>98.69</v>
      </c>
      <c r="J40">
        <f>BYPL_EOD!AK40+BYPL_EOD!AL40</f>
        <v>49.46</v>
      </c>
      <c r="K40">
        <f>MES_EOD!AK40+MES_EOD!AL40</f>
        <v>5.77</v>
      </c>
      <c r="L40">
        <f>NDMC_EOD!AK40+NDMC_EOD!AL40</f>
        <v>28.73</v>
      </c>
      <c r="M40">
        <f>TPDDL_EOD!AK40+TPDDL_EOD!AL40</f>
        <v>68.95</v>
      </c>
      <c r="N40">
        <f t="shared" si="0"/>
        <v>251.60000000000002</v>
      </c>
      <c r="O40" s="154">
        <f t="shared" si="1"/>
        <v>0</v>
      </c>
      <c r="P40">
        <v>98.69</v>
      </c>
      <c r="Q40">
        <v>49.46</v>
      </c>
      <c r="R40">
        <v>5.77</v>
      </c>
      <c r="S40">
        <v>28.73</v>
      </c>
      <c r="T40">
        <v>68.95</v>
      </c>
      <c r="U40" s="156">
        <f t="shared" si="2"/>
        <v>251.60000000000002</v>
      </c>
      <c r="V40" s="154">
        <f t="shared" si="3"/>
        <v>0</v>
      </c>
      <c r="Y40">
        <f>BAWANA!AW40+BAWANA!AX40</f>
        <v>31.7</v>
      </c>
      <c r="Z40">
        <f>BAWANA!BD40+BAWANA!BE40</f>
        <v>31.7</v>
      </c>
      <c r="AA40">
        <f>BAWANA!X40+BAWANA!Y40</f>
        <v>31.7</v>
      </c>
      <c r="AB40">
        <f>BAWANA!AE40+BAWANA!AF40</f>
        <v>31.7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251.60000000000002</v>
      </c>
      <c r="E41">
        <f>BAWANA!AM41</f>
        <v>0</v>
      </c>
      <c r="F41">
        <f t="shared" si="4"/>
        <v>256</v>
      </c>
      <c r="G41">
        <f t="shared" si="5"/>
        <v>251.60000000000002</v>
      </c>
      <c r="H41" s="154"/>
      <c r="I41">
        <f>BRPL_EOD!AK41+BRPL_EOD!AL41</f>
        <v>98.69</v>
      </c>
      <c r="J41">
        <f>BYPL_EOD!AK41+BYPL_EOD!AL41</f>
        <v>49.46</v>
      </c>
      <c r="K41">
        <f>MES_EOD!AK41+MES_EOD!AL41</f>
        <v>5.77</v>
      </c>
      <c r="L41">
        <f>NDMC_EOD!AK41+NDMC_EOD!AL41</f>
        <v>28.73</v>
      </c>
      <c r="M41">
        <f>TPDDL_EOD!AK41+TPDDL_EOD!AL41</f>
        <v>68.95</v>
      </c>
      <c r="N41">
        <f t="shared" si="0"/>
        <v>251.60000000000002</v>
      </c>
      <c r="O41" s="154">
        <f t="shared" si="1"/>
        <v>0</v>
      </c>
      <c r="P41">
        <v>98.69</v>
      </c>
      <c r="Q41">
        <v>49.46</v>
      </c>
      <c r="R41">
        <v>5.77</v>
      </c>
      <c r="S41">
        <v>28.73</v>
      </c>
      <c r="T41">
        <v>68.95</v>
      </c>
      <c r="U41" s="156">
        <f t="shared" si="2"/>
        <v>251.60000000000002</v>
      </c>
      <c r="V41" s="154">
        <f t="shared" si="3"/>
        <v>0</v>
      </c>
      <c r="Y41">
        <f>BAWANA!AW41+BAWANA!AX41</f>
        <v>31.7</v>
      </c>
      <c r="Z41">
        <f>BAWANA!BD41+BAWANA!BE41</f>
        <v>31.7</v>
      </c>
      <c r="AA41">
        <f>BAWANA!X41+BAWANA!Y41</f>
        <v>31.7</v>
      </c>
      <c r="AB41">
        <f>BAWANA!AE41+BAWANA!AF41</f>
        <v>31.7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251.60000000000002</v>
      </c>
      <c r="E42">
        <f>BAWANA!AM42</f>
        <v>0</v>
      </c>
      <c r="F42">
        <f t="shared" si="4"/>
        <v>256</v>
      </c>
      <c r="G42">
        <f t="shared" si="5"/>
        <v>251.60000000000002</v>
      </c>
      <c r="H42" s="154"/>
      <c r="I42">
        <f>BRPL_EOD!AK42+BRPL_EOD!AL42</f>
        <v>98.69</v>
      </c>
      <c r="J42">
        <f>BYPL_EOD!AK42+BYPL_EOD!AL42</f>
        <v>49.46</v>
      </c>
      <c r="K42">
        <f>MES_EOD!AK42+MES_EOD!AL42</f>
        <v>5.77</v>
      </c>
      <c r="L42">
        <f>NDMC_EOD!AK42+NDMC_EOD!AL42</f>
        <v>28.73</v>
      </c>
      <c r="M42">
        <f>TPDDL_EOD!AK42+TPDDL_EOD!AL42</f>
        <v>68.95</v>
      </c>
      <c r="N42">
        <f t="shared" si="0"/>
        <v>251.60000000000002</v>
      </c>
      <c r="O42" s="154">
        <f t="shared" si="1"/>
        <v>0</v>
      </c>
      <c r="P42">
        <v>98.69</v>
      </c>
      <c r="Q42">
        <v>49.46</v>
      </c>
      <c r="R42">
        <v>5.77</v>
      </c>
      <c r="S42">
        <v>28.73</v>
      </c>
      <c r="T42">
        <v>68.95</v>
      </c>
      <c r="U42" s="156">
        <f t="shared" si="2"/>
        <v>251.60000000000002</v>
      </c>
      <c r="V42" s="154">
        <f t="shared" si="3"/>
        <v>0</v>
      </c>
      <c r="Y42">
        <f>BAWANA!AW42+BAWANA!AX42</f>
        <v>31.7</v>
      </c>
      <c r="Z42">
        <f>BAWANA!BD42+BAWANA!BE42</f>
        <v>31.7</v>
      </c>
      <c r="AA42">
        <f>BAWANA!X42+BAWANA!Y42</f>
        <v>31.7</v>
      </c>
      <c r="AB42">
        <f>BAWANA!AE42+BAWANA!AF42</f>
        <v>31.7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251.60000000000002</v>
      </c>
      <c r="E43">
        <f>BAWANA!AM43</f>
        <v>0</v>
      </c>
      <c r="F43">
        <f t="shared" si="4"/>
        <v>256</v>
      </c>
      <c r="G43">
        <f t="shared" si="5"/>
        <v>251.60000000000002</v>
      </c>
      <c r="H43" s="154"/>
      <c r="I43">
        <f>BRPL_EOD!AK43+BRPL_EOD!AL43</f>
        <v>98.69</v>
      </c>
      <c r="J43">
        <f>BYPL_EOD!AK43+BYPL_EOD!AL43</f>
        <v>49.46</v>
      </c>
      <c r="K43">
        <f>MES_EOD!AK43+MES_EOD!AL43</f>
        <v>5.77</v>
      </c>
      <c r="L43">
        <f>NDMC_EOD!AK43+NDMC_EOD!AL43</f>
        <v>28.73</v>
      </c>
      <c r="M43">
        <f>TPDDL_EOD!AK43+TPDDL_EOD!AL43</f>
        <v>68.95</v>
      </c>
      <c r="N43">
        <f t="shared" si="0"/>
        <v>251.60000000000002</v>
      </c>
      <c r="O43" s="154">
        <f t="shared" si="1"/>
        <v>0</v>
      </c>
      <c r="P43">
        <v>98.69</v>
      </c>
      <c r="Q43">
        <v>49.46</v>
      </c>
      <c r="R43">
        <v>5.77</v>
      </c>
      <c r="S43">
        <v>28.73</v>
      </c>
      <c r="T43">
        <v>68.95</v>
      </c>
      <c r="U43" s="156">
        <f t="shared" si="2"/>
        <v>251.60000000000002</v>
      </c>
      <c r="V43" s="154">
        <f t="shared" si="3"/>
        <v>0</v>
      </c>
      <c r="Y43">
        <f>BAWANA!AW43+BAWANA!AX43</f>
        <v>31.7</v>
      </c>
      <c r="Z43">
        <f>BAWANA!BD43+BAWANA!BE43</f>
        <v>31.7</v>
      </c>
      <c r="AA43">
        <f>BAWANA!X43+BAWANA!Y43</f>
        <v>31.7</v>
      </c>
      <c r="AB43">
        <f>BAWANA!AE43+BAWANA!AF43</f>
        <v>31.7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251.60000000000002</v>
      </c>
      <c r="E44">
        <f>BAWANA!AM44</f>
        <v>0</v>
      </c>
      <c r="F44">
        <f t="shared" si="4"/>
        <v>256</v>
      </c>
      <c r="G44">
        <f t="shared" si="5"/>
        <v>251.60000000000002</v>
      </c>
      <c r="H44" s="154"/>
      <c r="I44">
        <f>BRPL_EOD!AK44+BRPL_EOD!AL44</f>
        <v>98.69</v>
      </c>
      <c r="J44">
        <f>BYPL_EOD!AK44+BYPL_EOD!AL44</f>
        <v>49.46</v>
      </c>
      <c r="K44">
        <f>MES_EOD!AK44+MES_EOD!AL44</f>
        <v>5.77</v>
      </c>
      <c r="L44">
        <f>NDMC_EOD!AK44+NDMC_EOD!AL44</f>
        <v>28.73</v>
      </c>
      <c r="M44">
        <f>TPDDL_EOD!AK44+TPDDL_EOD!AL44</f>
        <v>68.95</v>
      </c>
      <c r="N44">
        <f t="shared" si="0"/>
        <v>251.60000000000002</v>
      </c>
      <c r="O44" s="154">
        <f t="shared" si="1"/>
        <v>0</v>
      </c>
      <c r="P44">
        <v>98.69</v>
      </c>
      <c r="Q44">
        <v>49.46</v>
      </c>
      <c r="R44">
        <v>5.77</v>
      </c>
      <c r="S44">
        <v>28.73</v>
      </c>
      <c r="T44">
        <v>68.95</v>
      </c>
      <c r="U44" s="156">
        <f t="shared" si="2"/>
        <v>251.60000000000002</v>
      </c>
      <c r="V44" s="154">
        <f t="shared" si="3"/>
        <v>0</v>
      </c>
      <c r="Y44">
        <f>BAWANA!AW44+BAWANA!AX44</f>
        <v>31.7</v>
      </c>
      <c r="Z44">
        <f>BAWANA!BD44+BAWANA!BE44</f>
        <v>31.7</v>
      </c>
      <c r="AA44">
        <f>BAWANA!X44+BAWANA!Y44</f>
        <v>31.7</v>
      </c>
      <c r="AB44">
        <f>BAWANA!AE44+BAWANA!AF44</f>
        <v>31.7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247.60000000000002</v>
      </c>
      <c r="E45">
        <f>BAWANA!AM45</f>
        <v>0</v>
      </c>
      <c r="F45">
        <f t="shared" si="4"/>
        <v>256</v>
      </c>
      <c r="G45">
        <f t="shared" si="5"/>
        <v>247.60000000000002</v>
      </c>
      <c r="H45" s="154"/>
      <c r="I45">
        <f>BRPL_EOD!AK45+BRPL_EOD!AL45</f>
        <v>97.12</v>
      </c>
      <c r="J45">
        <f>BYPL_EOD!AK45+BYPL_EOD!AL45</f>
        <v>48.67</v>
      </c>
      <c r="K45">
        <f>MES_EOD!AK45+MES_EOD!AL45</f>
        <v>5.68</v>
      </c>
      <c r="L45">
        <f>NDMC_EOD!AK45+NDMC_EOD!AL45</f>
        <v>28.27</v>
      </c>
      <c r="M45">
        <f>TPDDL_EOD!AK45+TPDDL_EOD!AL45</f>
        <v>67.86</v>
      </c>
      <c r="N45">
        <f t="shared" si="0"/>
        <v>247.60000000000002</v>
      </c>
      <c r="O45" s="154">
        <f t="shared" si="1"/>
        <v>0</v>
      </c>
      <c r="P45">
        <v>97.12</v>
      </c>
      <c r="Q45">
        <v>48.67</v>
      </c>
      <c r="R45">
        <v>5.68</v>
      </c>
      <c r="S45">
        <v>28.27</v>
      </c>
      <c r="T45">
        <v>67.86</v>
      </c>
      <c r="U45" s="156">
        <f t="shared" si="2"/>
        <v>247.60000000000002</v>
      </c>
      <c r="V45" s="154">
        <f t="shared" si="3"/>
        <v>0</v>
      </c>
      <c r="Y45">
        <f>BAWANA!AW45+BAWANA!AX45</f>
        <v>31.2</v>
      </c>
      <c r="Z45">
        <f>BAWANA!BD45+BAWANA!BE45</f>
        <v>31.2</v>
      </c>
      <c r="AA45">
        <f>BAWANA!X45+BAWANA!Y45</f>
        <v>31.2</v>
      </c>
      <c r="AB45">
        <f>BAWANA!AE45+BAWANA!AF45</f>
        <v>31.2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247.60000000000002</v>
      </c>
      <c r="E46">
        <f>BAWANA!AM46</f>
        <v>0</v>
      </c>
      <c r="F46">
        <f t="shared" si="4"/>
        <v>256</v>
      </c>
      <c r="G46">
        <f t="shared" si="5"/>
        <v>247.60000000000002</v>
      </c>
      <c r="H46" s="154"/>
      <c r="I46">
        <f>BRPL_EOD!AK46+BRPL_EOD!AL46</f>
        <v>97.12</v>
      </c>
      <c r="J46">
        <f>BYPL_EOD!AK46+BYPL_EOD!AL46</f>
        <v>48.67</v>
      </c>
      <c r="K46">
        <f>MES_EOD!AK46+MES_EOD!AL46</f>
        <v>5.68</v>
      </c>
      <c r="L46">
        <f>NDMC_EOD!AK46+NDMC_EOD!AL46</f>
        <v>28.27</v>
      </c>
      <c r="M46">
        <f>TPDDL_EOD!AK46+TPDDL_EOD!AL46</f>
        <v>67.86</v>
      </c>
      <c r="N46">
        <f t="shared" si="0"/>
        <v>247.60000000000002</v>
      </c>
      <c r="O46" s="154">
        <f t="shared" si="1"/>
        <v>0</v>
      </c>
      <c r="P46">
        <v>97.12</v>
      </c>
      <c r="Q46">
        <v>48.67</v>
      </c>
      <c r="R46">
        <v>5.68</v>
      </c>
      <c r="S46">
        <v>28.27</v>
      </c>
      <c r="T46">
        <v>67.86</v>
      </c>
      <c r="U46" s="156">
        <f t="shared" si="2"/>
        <v>247.60000000000002</v>
      </c>
      <c r="V46" s="154">
        <f t="shared" si="3"/>
        <v>0</v>
      </c>
      <c r="Y46">
        <f>BAWANA!AW46+BAWANA!AX46</f>
        <v>31.2</v>
      </c>
      <c r="Z46">
        <f>BAWANA!BD46+BAWANA!BE46</f>
        <v>31.2</v>
      </c>
      <c r="AA46">
        <f>BAWANA!X46+BAWANA!Y46</f>
        <v>31.2</v>
      </c>
      <c r="AB46">
        <f>BAWANA!AE46+BAWANA!AF46</f>
        <v>31.2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247.60000000000002</v>
      </c>
      <c r="E47">
        <f>BAWANA!AM47</f>
        <v>0</v>
      </c>
      <c r="F47">
        <f t="shared" si="4"/>
        <v>256</v>
      </c>
      <c r="G47">
        <f t="shared" si="5"/>
        <v>247.60000000000002</v>
      </c>
      <c r="H47" s="154"/>
      <c r="I47">
        <f>BRPL_EOD!AK47+BRPL_EOD!AL47</f>
        <v>97.12</v>
      </c>
      <c r="J47">
        <f>BYPL_EOD!AK47+BYPL_EOD!AL47</f>
        <v>48.67</v>
      </c>
      <c r="K47">
        <f>MES_EOD!AK47+MES_EOD!AL47</f>
        <v>5.68</v>
      </c>
      <c r="L47">
        <f>NDMC_EOD!AK47+NDMC_EOD!AL47</f>
        <v>28.27</v>
      </c>
      <c r="M47">
        <f>TPDDL_EOD!AK47+TPDDL_EOD!AL47</f>
        <v>67.86</v>
      </c>
      <c r="N47">
        <f t="shared" si="0"/>
        <v>247.60000000000002</v>
      </c>
      <c r="O47" s="154">
        <f t="shared" si="1"/>
        <v>0</v>
      </c>
      <c r="P47">
        <v>97.12</v>
      </c>
      <c r="Q47">
        <v>48.67</v>
      </c>
      <c r="R47">
        <v>5.68</v>
      </c>
      <c r="S47">
        <v>28.27</v>
      </c>
      <c r="T47">
        <v>67.86</v>
      </c>
      <c r="U47" s="156">
        <f t="shared" si="2"/>
        <v>247.60000000000002</v>
      </c>
      <c r="V47" s="154">
        <f t="shared" si="3"/>
        <v>0</v>
      </c>
      <c r="Y47">
        <f>BAWANA!AW47+BAWANA!AX47</f>
        <v>31.2</v>
      </c>
      <c r="Z47">
        <f>BAWANA!BD47+BAWANA!BE47</f>
        <v>31.2</v>
      </c>
      <c r="AA47">
        <f>BAWANA!X47+BAWANA!Y47</f>
        <v>31.2</v>
      </c>
      <c r="AB47">
        <f>BAWANA!AE47+BAWANA!AF47</f>
        <v>31.2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247.60000000000002</v>
      </c>
      <c r="E48">
        <f>BAWANA!AM48</f>
        <v>0</v>
      </c>
      <c r="F48">
        <f t="shared" si="4"/>
        <v>256</v>
      </c>
      <c r="G48">
        <f t="shared" si="5"/>
        <v>247.60000000000002</v>
      </c>
      <c r="H48" s="154"/>
      <c r="I48">
        <f>BRPL_EOD!AK48+BRPL_EOD!AL48</f>
        <v>97.12</v>
      </c>
      <c r="J48">
        <f>BYPL_EOD!AK48+BYPL_EOD!AL48</f>
        <v>48.67</v>
      </c>
      <c r="K48">
        <f>MES_EOD!AK48+MES_EOD!AL48</f>
        <v>5.68</v>
      </c>
      <c r="L48">
        <f>NDMC_EOD!AK48+NDMC_EOD!AL48</f>
        <v>28.27</v>
      </c>
      <c r="M48">
        <f>TPDDL_EOD!AK48+TPDDL_EOD!AL48</f>
        <v>67.86</v>
      </c>
      <c r="N48">
        <f t="shared" si="0"/>
        <v>247.60000000000002</v>
      </c>
      <c r="O48" s="154">
        <f t="shared" si="1"/>
        <v>0</v>
      </c>
      <c r="P48">
        <v>97.12</v>
      </c>
      <c r="Q48">
        <v>48.67</v>
      </c>
      <c r="R48">
        <v>5.68</v>
      </c>
      <c r="S48">
        <v>28.27</v>
      </c>
      <c r="T48">
        <v>67.86</v>
      </c>
      <c r="U48" s="156">
        <f t="shared" si="2"/>
        <v>247.60000000000002</v>
      </c>
      <c r="V48" s="154">
        <f t="shared" si="3"/>
        <v>0</v>
      </c>
      <c r="Y48">
        <f>BAWANA!AW48+BAWANA!AX48</f>
        <v>31.2</v>
      </c>
      <c r="Z48">
        <f>BAWANA!BD48+BAWANA!BE48</f>
        <v>31.2</v>
      </c>
      <c r="AA48">
        <f>BAWANA!X48+BAWANA!Y48</f>
        <v>31.2</v>
      </c>
      <c r="AB48">
        <f>BAWANA!AE48+BAWANA!AF48</f>
        <v>31.2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247.60000000000002</v>
      </c>
      <c r="E49">
        <f>BAWANA!AM49</f>
        <v>0</v>
      </c>
      <c r="F49">
        <f t="shared" si="4"/>
        <v>256</v>
      </c>
      <c r="G49">
        <f t="shared" si="5"/>
        <v>247.60000000000002</v>
      </c>
      <c r="H49" s="154"/>
      <c r="I49">
        <f>BRPL_EOD!AK49+BRPL_EOD!AL49</f>
        <v>97.12</v>
      </c>
      <c r="J49">
        <f>BYPL_EOD!AK49+BYPL_EOD!AL49</f>
        <v>48.67</v>
      </c>
      <c r="K49">
        <f>MES_EOD!AK49+MES_EOD!AL49</f>
        <v>5.68</v>
      </c>
      <c r="L49">
        <f>NDMC_EOD!AK49+NDMC_EOD!AL49</f>
        <v>28.27</v>
      </c>
      <c r="M49">
        <f>TPDDL_EOD!AK49+TPDDL_EOD!AL49</f>
        <v>67.86</v>
      </c>
      <c r="N49">
        <f t="shared" si="0"/>
        <v>247.60000000000002</v>
      </c>
      <c r="O49" s="154">
        <f t="shared" si="1"/>
        <v>0</v>
      </c>
      <c r="P49">
        <v>97.12</v>
      </c>
      <c r="Q49">
        <v>48.67</v>
      </c>
      <c r="R49">
        <v>5.68</v>
      </c>
      <c r="S49">
        <v>28.27</v>
      </c>
      <c r="T49">
        <v>67.86</v>
      </c>
      <c r="U49" s="156">
        <f t="shared" si="2"/>
        <v>247.60000000000002</v>
      </c>
      <c r="V49" s="154">
        <f t="shared" si="3"/>
        <v>0</v>
      </c>
      <c r="Y49">
        <f>BAWANA!AW49+BAWANA!AX49</f>
        <v>31.2</v>
      </c>
      <c r="Z49">
        <f>BAWANA!BD49+BAWANA!BE49</f>
        <v>31.2</v>
      </c>
      <c r="AA49">
        <f>BAWANA!X49+BAWANA!Y49</f>
        <v>31.2</v>
      </c>
      <c r="AB49">
        <f>BAWANA!AE49+BAWANA!AF49</f>
        <v>31.2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247.60000000000002</v>
      </c>
      <c r="E50">
        <f>BAWANA!AM50</f>
        <v>0</v>
      </c>
      <c r="F50">
        <f t="shared" si="4"/>
        <v>256</v>
      </c>
      <c r="G50">
        <f t="shared" si="5"/>
        <v>247.60000000000002</v>
      </c>
      <c r="H50" s="154"/>
      <c r="I50">
        <f>BRPL_EOD!AK50+BRPL_EOD!AL50</f>
        <v>97.12</v>
      </c>
      <c r="J50">
        <f>BYPL_EOD!AK50+BYPL_EOD!AL50</f>
        <v>48.67</v>
      </c>
      <c r="K50">
        <f>MES_EOD!AK50+MES_EOD!AL50</f>
        <v>5.68</v>
      </c>
      <c r="L50">
        <f>NDMC_EOD!AK50+NDMC_EOD!AL50</f>
        <v>28.27</v>
      </c>
      <c r="M50">
        <f>TPDDL_EOD!AK50+TPDDL_EOD!AL50</f>
        <v>67.86</v>
      </c>
      <c r="N50">
        <f t="shared" si="0"/>
        <v>247.60000000000002</v>
      </c>
      <c r="O50" s="154">
        <f t="shared" si="1"/>
        <v>0</v>
      </c>
      <c r="P50">
        <v>97.12</v>
      </c>
      <c r="Q50">
        <v>48.67</v>
      </c>
      <c r="R50">
        <v>5.68</v>
      </c>
      <c r="S50">
        <v>28.27</v>
      </c>
      <c r="T50">
        <v>67.86</v>
      </c>
      <c r="U50" s="156">
        <f t="shared" si="2"/>
        <v>247.60000000000002</v>
      </c>
      <c r="V50" s="154">
        <f t="shared" si="3"/>
        <v>0</v>
      </c>
      <c r="Y50">
        <f>BAWANA!AW50+BAWANA!AX50</f>
        <v>31.2</v>
      </c>
      <c r="Z50">
        <f>BAWANA!BD50+BAWANA!BE50</f>
        <v>31.2</v>
      </c>
      <c r="AA50">
        <f>BAWANA!X50+BAWANA!Y50</f>
        <v>31.2</v>
      </c>
      <c r="AB50">
        <f>BAWANA!AE50+BAWANA!AF50</f>
        <v>31.2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243.60000000000002</v>
      </c>
      <c r="E51">
        <f>BAWANA!AM51</f>
        <v>0</v>
      </c>
      <c r="F51">
        <f t="shared" si="4"/>
        <v>256</v>
      </c>
      <c r="G51">
        <f t="shared" si="5"/>
        <v>243.60000000000002</v>
      </c>
      <c r="H51" s="154"/>
      <c r="I51">
        <f>BRPL_EOD!AK51+BRPL_EOD!AL51</f>
        <v>95.56</v>
      </c>
      <c r="J51">
        <f>BYPL_EOD!AK51+BYPL_EOD!AL51</f>
        <v>47.89</v>
      </c>
      <c r="K51">
        <f>MES_EOD!AK51+MES_EOD!AL51</f>
        <v>5.59</v>
      </c>
      <c r="L51">
        <f>NDMC_EOD!AK51+NDMC_EOD!AL51</f>
        <v>27.82</v>
      </c>
      <c r="M51">
        <f>TPDDL_EOD!AK51+TPDDL_EOD!AL51</f>
        <v>66.760000000000005</v>
      </c>
      <c r="N51">
        <f t="shared" si="0"/>
        <v>243.62</v>
      </c>
      <c r="O51" s="154">
        <f t="shared" si="1"/>
        <v>-1.999999999998181E-2</v>
      </c>
      <c r="P51">
        <v>95.552154995484784</v>
      </c>
      <c r="Q51">
        <v>47.886068467285121</v>
      </c>
      <c r="R51">
        <v>5.5895410885805763</v>
      </c>
      <c r="S51">
        <v>27.817716115261476</v>
      </c>
      <c r="T51">
        <v>66.754519333388075</v>
      </c>
      <c r="U51" s="156">
        <f t="shared" si="2"/>
        <v>243.60000000000002</v>
      </c>
      <c r="V51" s="154">
        <f t="shared" si="3"/>
        <v>0</v>
      </c>
      <c r="Y51">
        <f>BAWANA!AW51+BAWANA!AX51</f>
        <v>30.7</v>
      </c>
      <c r="Z51">
        <f>BAWANA!BD51+BAWANA!BE51</f>
        <v>30.7</v>
      </c>
      <c r="AA51">
        <f>BAWANA!X51+BAWANA!Y51</f>
        <v>30.7</v>
      </c>
      <c r="AB51">
        <f>BAWANA!AE51+BAWANA!AF51</f>
        <v>30.7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243.60000000000002</v>
      </c>
      <c r="E52">
        <f>BAWANA!AM52</f>
        <v>0</v>
      </c>
      <c r="F52">
        <f t="shared" si="4"/>
        <v>256</v>
      </c>
      <c r="G52">
        <f t="shared" si="5"/>
        <v>243.60000000000002</v>
      </c>
      <c r="H52" s="154"/>
      <c r="I52">
        <f>BRPL_EOD!AK52+BRPL_EOD!AL52</f>
        <v>95.56</v>
      </c>
      <c r="J52">
        <f>BYPL_EOD!AK52+BYPL_EOD!AL52</f>
        <v>47.89</v>
      </c>
      <c r="K52">
        <f>MES_EOD!AK52+MES_EOD!AL52</f>
        <v>5.59</v>
      </c>
      <c r="L52">
        <f>NDMC_EOD!AK52+NDMC_EOD!AL52</f>
        <v>27.82</v>
      </c>
      <c r="M52">
        <f>TPDDL_EOD!AK52+TPDDL_EOD!AL52</f>
        <v>66.760000000000005</v>
      </c>
      <c r="N52">
        <f t="shared" si="0"/>
        <v>243.62</v>
      </c>
      <c r="O52" s="154">
        <f t="shared" si="1"/>
        <v>-1.999999999998181E-2</v>
      </c>
      <c r="P52">
        <v>95.552154995484784</v>
      </c>
      <c r="Q52">
        <v>47.886068467285121</v>
      </c>
      <c r="R52">
        <v>5.5895410885805763</v>
      </c>
      <c r="S52">
        <v>27.817716115261476</v>
      </c>
      <c r="T52">
        <v>66.754519333388075</v>
      </c>
      <c r="U52" s="156">
        <f t="shared" si="2"/>
        <v>243.60000000000002</v>
      </c>
      <c r="V52" s="154">
        <f t="shared" si="3"/>
        <v>0</v>
      </c>
      <c r="Y52">
        <f>BAWANA!AW52+BAWANA!AX52</f>
        <v>30.7</v>
      </c>
      <c r="Z52">
        <f>BAWANA!BD52+BAWANA!BE52</f>
        <v>30.7</v>
      </c>
      <c r="AA52">
        <f>BAWANA!X52+BAWANA!Y52</f>
        <v>30.7</v>
      </c>
      <c r="AB52">
        <f>BAWANA!AE52+BAWANA!AF52</f>
        <v>30.7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243.60000000000002</v>
      </c>
      <c r="E53">
        <f>BAWANA!AM53</f>
        <v>0</v>
      </c>
      <c r="F53">
        <f t="shared" si="4"/>
        <v>256</v>
      </c>
      <c r="G53">
        <f t="shared" si="5"/>
        <v>243.60000000000002</v>
      </c>
      <c r="H53" s="154"/>
      <c r="I53">
        <f>BRPL_EOD!AK53+BRPL_EOD!AL53</f>
        <v>95.56</v>
      </c>
      <c r="J53">
        <f>BYPL_EOD!AK53+BYPL_EOD!AL53</f>
        <v>47.89</v>
      </c>
      <c r="K53">
        <f>MES_EOD!AK53+MES_EOD!AL53</f>
        <v>5.59</v>
      </c>
      <c r="L53">
        <f>NDMC_EOD!AK53+NDMC_EOD!AL53</f>
        <v>27.82</v>
      </c>
      <c r="M53">
        <f>TPDDL_EOD!AK53+TPDDL_EOD!AL53</f>
        <v>66.760000000000005</v>
      </c>
      <c r="N53">
        <f t="shared" si="0"/>
        <v>243.62</v>
      </c>
      <c r="O53" s="154">
        <f t="shared" si="1"/>
        <v>-1.999999999998181E-2</v>
      </c>
      <c r="P53">
        <v>95.552154995484784</v>
      </c>
      <c r="Q53">
        <v>47.886068467285121</v>
      </c>
      <c r="R53">
        <v>5.5895410885805763</v>
      </c>
      <c r="S53">
        <v>27.817716115261476</v>
      </c>
      <c r="T53">
        <v>66.754519333388075</v>
      </c>
      <c r="U53" s="156">
        <f t="shared" si="2"/>
        <v>243.60000000000002</v>
      </c>
      <c r="V53" s="154">
        <f t="shared" si="3"/>
        <v>0</v>
      </c>
      <c r="Y53">
        <f>BAWANA!AW53+BAWANA!AX53</f>
        <v>30.7</v>
      </c>
      <c r="Z53">
        <f>BAWANA!BD53+BAWANA!BE53</f>
        <v>30.7</v>
      </c>
      <c r="AA53">
        <f>BAWANA!X53+BAWANA!Y53</f>
        <v>30.7</v>
      </c>
      <c r="AB53">
        <f>BAWANA!AE53+BAWANA!AF53</f>
        <v>30.7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243.60000000000002</v>
      </c>
      <c r="E54">
        <f>BAWANA!AM54</f>
        <v>0</v>
      </c>
      <c r="F54">
        <f t="shared" si="4"/>
        <v>256</v>
      </c>
      <c r="G54">
        <f t="shared" si="5"/>
        <v>243.60000000000002</v>
      </c>
      <c r="H54" s="154"/>
      <c r="I54">
        <f>BRPL_EOD!AK54+BRPL_EOD!AL54</f>
        <v>95.56</v>
      </c>
      <c r="J54">
        <f>BYPL_EOD!AK54+BYPL_EOD!AL54</f>
        <v>47.89</v>
      </c>
      <c r="K54">
        <f>MES_EOD!AK54+MES_EOD!AL54</f>
        <v>5.59</v>
      </c>
      <c r="L54">
        <f>NDMC_EOD!AK54+NDMC_EOD!AL54</f>
        <v>27.82</v>
      </c>
      <c r="M54">
        <f>TPDDL_EOD!AK54+TPDDL_EOD!AL54</f>
        <v>66.760000000000005</v>
      </c>
      <c r="N54">
        <f t="shared" si="0"/>
        <v>243.62</v>
      </c>
      <c r="O54" s="154">
        <f t="shared" si="1"/>
        <v>-1.999999999998181E-2</v>
      </c>
      <c r="P54">
        <v>95.552154995484784</v>
      </c>
      <c r="Q54">
        <v>47.886068467285121</v>
      </c>
      <c r="R54">
        <v>5.5895410885805763</v>
      </c>
      <c r="S54">
        <v>27.817716115261476</v>
      </c>
      <c r="T54">
        <v>66.754519333388075</v>
      </c>
      <c r="U54" s="156">
        <f t="shared" si="2"/>
        <v>243.60000000000002</v>
      </c>
      <c r="V54" s="154">
        <f t="shared" si="3"/>
        <v>0</v>
      </c>
      <c r="Y54">
        <f>BAWANA!AW54+BAWANA!AX54</f>
        <v>30.7</v>
      </c>
      <c r="Z54">
        <f>BAWANA!BD54+BAWANA!BE54</f>
        <v>30.7</v>
      </c>
      <c r="AA54">
        <f>BAWANA!X54+BAWANA!Y54</f>
        <v>30.7</v>
      </c>
      <c r="AB54">
        <f>BAWANA!AE54+BAWANA!AF54</f>
        <v>30.7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243.60000000000002</v>
      </c>
      <c r="E55">
        <f>BAWANA!AM55</f>
        <v>0</v>
      </c>
      <c r="F55">
        <f t="shared" si="4"/>
        <v>256</v>
      </c>
      <c r="G55">
        <f t="shared" si="5"/>
        <v>243.60000000000002</v>
      </c>
      <c r="H55" s="154"/>
      <c r="I55">
        <f>BRPL_EOD!AK55+BRPL_EOD!AL55</f>
        <v>95.56</v>
      </c>
      <c r="J55">
        <f>BYPL_EOD!AK55+BYPL_EOD!AL55</f>
        <v>47.89</v>
      </c>
      <c r="K55">
        <f>MES_EOD!AK55+MES_EOD!AL55</f>
        <v>5.59</v>
      </c>
      <c r="L55">
        <f>NDMC_EOD!AK55+NDMC_EOD!AL55</f>
        <v>27.82</v>
      </c>
      <c r="M55">
        <f>TPDDL_EOD!AK55+TPDDL_EOD!AL55</f>
        <v>66.760000000000005</v>
      </c>
      <c r="N55">
        <f t="shared" si="0"/>
        <v>243.62</v>
      </c>
      <c r="O55" s="154">
        <f t="shared" si="1"/>
        <v>-1.999999999998181E-2</v>
      </c>
      <c r="P55">
        <v>95.552154995484784</v>
      </c>
      <c r="Q55">
        <v>47.886068467285121</v>
      </c>
      <c r="R55">
        <v>5.5895410885805763</v>
      </c>
      <c r="S55">
        <v>27.817716115261476</v>
      </c>
      <c r="T55">
        <v>66.754519333388075</v>
      </c>
      <c r="U55" s="156">
        <f t="shared" si="2"/>
        <v>243.60000000000002</v>
      </c>
      <c r="V55" s="154">
        <f t="shared" si="3"/>
        <v>0</v>
      </c>
      <c r="Y55">
        <f>BAWANA!AW55+BAWANA!AX55</f>
        <v>30.7</v>
      </c>
      <c r="Z55">
        <f>BAWANA!BD55+BAWANA!BE55</f>
        <v>30.7</v>
      </c>
      <c r="AA55">
        <f>BAWANA!X55+BAWANA!Y55</f>
        <v>30.7</v>
      </c>
      <c r="AB55">
        <f>BAWANA!AE55+BAWANA!AF55</f>
        <v>30.7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243.60000000000002</v>
      </c>
      <c r="E56">
        <f>BAWANA!AM56</f>
        <v>0</v>
      </c>
      <c r="F56">
        <f t="shared" si="4"/>
        <v>256</v>
      </c>
      <c r="G56">
        <f t="shared" si="5"/>
        <v>243.60000000000002</v>
      </c>
      <c r="H56" s="154"/>
      <c r="I56">
        <f>BRPL_EOD!AK56+BRPL_EOD!AL56</f>
        <v>95.56</v>
      </c>
      <c r="J56">
        <f>BYPL_EOD!AK56+BYPL_EOD!AL56</f>
        <v>47.89</v>
      </c>
      <c r="K56">
        <f>MES_EOD!AK56+MES_EOD!AL56</f>
        <v>5.59</v>
      </c>
      <c r="L56">
        <f>NDMC_EOD!AK56+NDMC_EOD!AL56</f>
        <v>27.82</v>
      </c>
      <c r="M56">
        <f>TPDDL_EOD!AK56+TPDDL_EOD!AL56</f>
        <v>66.760000000000005</v>
      </c>
      <c r="N56">
        <f t="shared" si="0"/>
        <v>243.62</v>
      </c>
      <c r="O56" s="154">
        <f t="shared" si="1"/>
        <v>-1.999999999998181E-2</v>
      </c>
      <c r="P56">
        <v>95.552154995484784</v>
      </c>
      <c r="Q56">
        <v>47.886068467285121</v>
      </c>
      <c r="R56">
        <v>5.5895410885805763</v>
      </c>
      <c r="S56">
        <v>27.817716115261476</v>
      </c>
      <c r="T56">
        <v>66.754519333388075</v>
      </c>
      <c r="U56" s="156">
        <f t="shared" si="2"/>
        <v>243.60000000000002</v>
      </c>
      <c r="V56" s="154">
        <f t="shared" si="3"/>
        <v>0</v>
      </c>
      <c r="Y56">
        <f>BAWANA!AW56+BAWANA!AX56</f>
        <v>30.7</v>
      </c>
      <c r="Z56">
        <f>BAWANA!BD56+BAWANA!BE56</f>
        <v>30.7</v>
      </c>
      <c r="AA56">
        <f>BAWANA!X56+BAWANA!Y56</f>
        <v>30.7</v>
      </c>
      <c r="AB56">
        <f>BAWANA!AE56+BAWANA!AF56</f>
        <v>30.7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243.60000000000002</v>
      </c>
      <c r="E57">
        <f>BAWANA!AM57</f>
        <v>0</v>
      </c>
      <c r="F57">
        <f t="shared" si="4"/>
        <v>256</v>
      </c>
      <c r="G57">
        <f t="shared" si="5"/>
        <v>243.60000000000002</v>
      </c>
      <c r="H57" s="154"/>
      <c r="I57">
        <f>BRPL_EOD!AK57+BRPL_EOD!AL57</f>
        <v>95.56</v>
      </c>
      <c r="J57">
        <f>BYPL_EOD!AK57+BYPL_EOD!AL57</f>
        <v>47.89</v>
      </c>
      <c r="K57">
        <f>MES_EOD!AK57+MES_EOD!AL57</f>
        <v>5.59</v>
      </c>
      <c r="L57">
        <f>NDMC_EOD!AK57+NDMC_EOD!AL57</f>
        <v>27.82</v>
      </c>
      <c r="M57">
        <f>TPDDL_EOD!AK57+TPDDL_EOD!AL57</f>
        <v>66.760000000000005</v>
      </c>
      <c r="N57">
        <f t="shared" si="0"/>
        <v>243.62</v>
      </c>
      <c r="O57" s="154">
        <f t="shared" si="1"/>
        <v>-1.999999999998181E-2</v>
      </c>
      <c r="P57">
        <v>95.552154995484784</v>
      </c>
      <c r="Q57">
        <v>47.886068467285121</v>
      </c>
      <c r="R57">
        <v>5.5895410885805763</v>
      </c>
      <c r="S57">
        <v>27.817716115261476</v>
      </c>
      <c r="T57">
        <v>66.754519333388075</v>
      </c>
      <c r="U57" s="156">
        <f t="shared" si="2"/>
        <v>243.60000000000002</v>
      </c>
      <c r="V57" s="154">
        <f t="shared" si="3"/>
        <v>0</v>
      </c>
      <c r="Y57">
        <f>BAWANA!AW57+BAWANA!AX57</f>
        <v>30.7</v>
      </c>
      <c r="Z57">
        <f>BAWANA!BD57+BAWANA!BE57</f>
        <v>30.7</v>
      </c>
      <c r="AA57">
        <f>BAWANA!X57+BAWANA!Y57</f>
        <v>30.7</v>
      </c>
      <c r="AB57">
        <f>BAWANA!AE57+BAWANA!AF57</f>
        <v>30.7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243.60000000000002</v>
      </c>
      <c r="E58">
        <f>BAWANA!AM58</f>
        <v>0</v>
      </c>
      <c r="F58">
        <f t="shared" si="4"/>
        <v>256</v>
      </c>
      <c r="G58">
        <f t="shared" si="5"/>
        <v>243.60000000000002</v>
      </c>
      <c r="H58" s="154"/>
      <c r="I58">
        <f>BRPL_EOD!AK58+BRPL_EOD!AL58</f>
        <v>95.56</v>
      </c>
      <c r="J58">
        <f>BYPL_EOD!AK58+BYPL_EOD!AL58</f>
        <v>47.89</v>
      </c>
      <c r="K58">
        <f>MES_EOD!AK58+MES_EOD!AL58</f>
        <v>5.59</v>
      </c>
      <c r="L58">
        <f>NDMC_EOD!AK58+NDMC_EOD!AL58</f>
        <v>27.82</v>
      </c>
      <c r="M58">
        <f>TPDDL_EOD!AK58+TPDDL_EOD!AL58</f>
        <v>66.760000000000005</v>
      </c>
      <c r="N58">
        <f t="shared" si="0"/>
        <v>243.62</v>
      </c>
      <c r="O58" s="154">
        <f t="shared" si="1"/>
        <v>-1.999999999998181E-2</v>
      </c>
      <c r="P58">
        <v>95.552154995484784</v>
      </c>
      <c r="Q58">
        <v>47.886068467285121</v>
      </c>
      <c r="R58">
        <v>5.5895410885805763</v>
      </c>
      <c r="S58">
        <v>27.817716115261476</v>
      </c>
      <c r="T58">
        <v>66.754519333388075</v>
      </c>
      <c r="U58" s="156">
        <f t="shared" si="2"/>
        <v>243.60000000000002</v>
      </c>
      <c r="V58" s="154">
        <f t="shared" si="3"/>
        <v>0</v>
      </c>
      <c r="Y58">
        <f>BAWANA!AW58+BAWANA!AX58</f>
        <v>30.7</v>
      </c>
      <c r="Z58">
        <f>BAWANA!BD58+BAWANA!BE58</f>
        <v>30.7</v>
      </c>
      <c r="AA58">
        <f>BAWANA!X58+BAWANA!Y58</f>
        <v>30.7</v>
      </c>
      <c r="AB58">
        <f>BAWANA!AE58+BAWANA!AF58</f>
        <v>30.7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243.60000000000002</v>
      </c>
      <c r="E59">
        <f>BAWANA!AM59</f>
        <v>0</v>
      </c>
      <c r="F59">
        <f t="shared" si="4"/>
        <v>256</v>
      </c>
      <c r="G59">
        <f t="shared" si="5"/>
        <v>243.60000000000002</v>
      </c>
      <c r="H59" s="154"/>
      <c r="I59">
        <f>BRPL_EOD!AK59+BRPL_EOD!AL59</f>
        <v>95.56</v>
      </c>
      <c r="J59">
        <f>BYPL_EOD!AK59+BYPL_EOD!AL59</f>
        <v>47.89</v>
      </c>
      <c r="K59">
        <f>MES_EOD!AK59+MES_EOD!AL59</f>
        <v>5.59</v>
      </c>
      <c r="L59">
        <f>NDMC_EOD!AK59+NDMC_EOD!AL59</f>
        <v>27.82</v>
      </c>
      <c r="M59">
        <f>TPDDL_EOD!AK59+TPDDL_EOD!AL59</f>
        <v>66.760000000000005</v>
      </c>
      <c r="N59">
        <f t="shared" si="0"/>
        <v>243.62</v>
      </c>
      <c r="O59" s="154">
        <f t="shared" si="1"/>
        <v>-1.999999999998181E-2</v>
      </c>
      <c r="P59">
        <v>95.552154995484784</v>
      </c>
      <c r="Q59">
        <v>47.886068467285121</v>
      </c>
      <c r="R59">
        <v>5.5895410885805763</v>
      </c>
      <c r="S59">
        <v>27.817716115261476</v>
      </c>
      <c r="T59">
        <v>66.754519333388075</v>
      </c>
      <c r="U59" s="156">
        <f t="shared" si="2"/>
        <v>243.60000000000002</v>
      </c>
      <c r="V59" s="154">
        <f t="shared" si="3"/>
        <v>0</v>
      </c>
      <c r="Y59">
        <f>BAWANA!AW59+BAWANA!AX59</f>
        <v>30.7</v>
      </c>
      <c r="Z59">
        <f>BAWANA!BD59+BAWANA!BE59</f>
        <v>30.7</v>
      </c>
      <c r="AA59">
        <f>BAWANA!X59+BAWANA!Y59</f>
        <v>30.7</v>
      </c>
      <c r="AB59">
        <f>BAWANA!AE59+BAWANA!AF59</f>
        <v>30.7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243.60000000000002</v>
      </c>
      <c r="E60">
        <f>BAWANA!AM60</f>
        <v>0</v>
      </c>
      <c r="F60">
        <f t="shared" si="4"/>
        <v>256</v>
      </c>
      <c r="G60">
        <f t="shared" si="5"/>
        <v>243.60000000000002</v>
      </c>
      <c r="H60" s="154"/>
      <c r="I60">
        <f>BRPL_EOD!AK60+BRPL_EOD!AL60</f>
        <v>95.56</v>
      </c>
      <c r="J60">
        <f>BYPL_EOD!AK60+BYPL_EOD!AL60</f>
        <v>47.89</v>
      </c>
      <c r="K60">
        <f>MES_EOD!AK60+MES_EOD!AL60</f>
        <v>5.59</v>
      </c>
      <c r="L60">
        <f>NDMC_EOD!AK60+NDMC_EOD!AL60</f>
        <v>27.82</v>
      </c>
      <c r="M60">
        <f>TPDDL_EOD!AK60+TPDDL_EOD!AL60</f>
        <v>66.760000000000005</v>
      </c>
      <c r="N60">
        <f t="shared" si="0"/>
        <v>243.62</v>
      </c>
      <c r="O60" s="154">
        <f t="shared" si="1"/>
        <v>-1.999999999998181E-2</v>
      </c>
      <c r="P60">
        <v>95.552154995484784</v>
      </c>
      <c r="Q60">
        <v>47.886068467285121</v>
      </c>
      <c r="R60">
        <v>5.5895410885805763</v>
      </c>
      <c r="S60">
        <v>27.817716115261476</v>
      </c>
      <c r="T60">
        <v>66.754519333388075</v>
      </c>
      <c r="U60" s="156">
        <f t="shared" si="2"/>
        <v>243.60000000000002</v>
      </c>
      <c r="V60" s="154">
        <f t="shared" si="3"/>
        <v>0</v>
      </c>
      <c r="Y60">
        <f>BAWANA!AW60+BAWANA!AX60</f>
        <v>30.7</v>
      </c>
      <c r="Z60">
        <f>BAWANA!BD60+BAWANA!BE60</f>
        <v>30.7</v>
      </c>
      <c r="AA60">
        <f>BAWANA!X60+BAWANA!Y60</f>
        <v>30.7</v>
      </c>
      <c r="AB60">
        <f>BAWANA!AE60+BAWANA!AF60</f>
        <v>30.7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243.60000000000002</v>
      </c>
      <c r="E61">
        <f>BAWANA!AM61</f>
        <v>0</v>
      </c>
      <c r="F61">
        <f t="shared" si="4"/>
        <v>256</v>
      </c>
      <c r="G61">
        <f t="shared" si="5"/>
        <v>243.60000000000002</v>
      </c>
      <c r="H61" s="154"/>
      <c r="I61">
        <f>BRPL_EOD!AK61+BRPL_EOD!AL61</f>
        <v>95.56</v>
      </c>
      <c r="J61">
        <f>BYPL_EOD!AK61+BYPL_EOD!AL61</f>
        <v>47.89</v>
      </c>
      <c r="K61">
        <f>MES_EOD!AK61+MES_EOD!AL61</f>
        <v>5.59</v>
      </c>
      <c r="L61">
        <f>NDMC_EOD!AK61+NDMC_EOD!AL61</f>
        <v>27.82</v>
      </c>
      <c r="M61">
        <f>TPDDL_EOD!AK61+TPDDL_EOD!AL61</f>
        <v>66.760000000000005</v>
      </c>
      <c r="N61">
        <f t="shared" si="0"/>
        <v>243.62</v>
      </c>
      <c r="O61" s="154">
        <f t="shared" si="1"/>
        <v>-1.999999999998181E-2</v>
      </c>
      <c r="P61">
        <v>95.552154995484784</v>
      </c>
      <c r="Q61">
        <v>47.886068467285121</v>
      </c>
      <c r="R61">
        <v>5.5895410885805763</v>
      </c>
      <c r="S61">
        <v>27.817716115261476</v>
      </c>
      <c r="T61">
        <v>66.754519333388075</v>
      </c>
      <c r="U61" s="156">
        <f t="shared" si="2"/>
        <v>243.60000000000002</v>
      </c>
      <c r="V61" s="154">
        <f t="shared" si="3"/>
        <v>0</v>
      </c>
      <c r="Y61">
        <f>BAWANA!AW61+BAWANA!AX61</f>
        <v>30.7</v>
      </c>
      <c r="Z61">
        <f>BAWANA!BD61+BAWANA!BE61</f>
        <v>30.7</v>
      </c>
      <c r="AA61">
        <f>BAWANA!X61+BAWANA!Y61</f>
        <v>30.7</v>
      </c>
      <c r="AB61">
        <f>BAWANA!AE61+BAWANA!AF61</f>
        <v>30.7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243.60000000000002</v>
      </c>
      <c r="E62">
        <f>BAWANA!AM62</f>
        <v>0</v>
      </c>
      <c r="F62">
        <f t="shared" si="4"/>
        <v>256</v>
      </c>
      <c r="G62">
        <f t="shared" si="5"/>
        <v>243.60000000000002</v>
      </c>
      <c r="H62" s="154"/>
      <c r="I62">
        <f>BRPL_EOD!AK62+BRPL_EOD!AL62</f>
        <v>95.56</v>
      </c>
      <c r="J62">
        <f>BYPL_EOD!AK62+BYPL_EOD!AL62</f>
        <v>47.89</v>
      </c>
      <c r="K62">
        <f>MES_EOD!AK62+MES_EOD!AL62</f>
        <v>5.59</v>
      </c>
      <c r="L62">
        <f>NDMC_EOD!AK62+NDMC_EOD!AL62</f>
        <v>27.82</v>
      </c>
      <c r="M62">
        <f>TPDDL_EOD!AK62+TPDDL_EOD!AL62</f>
        <v>66.760000000000005</v>
      </c>
      <c r="N62">
        <f t="shared" si="0"/>
        <v>243.62</v>
      </c>
      <c r="O62" s="154">
        <f t="shared" si="1"/>
        <v>-1.999999999998181E-2</v>
      </c>
      <c r="P62">
        <v>95.552154995484784</v>
      </c>
      <c r="Q62">
        <v>47.886068467285121</v>
      </c>
      <c r="R62">
        <v>5.5895410885805763</v>
      </c>
      <c r="S62">
        <v>27.817716115261476</v>
      </c>
      <c r="T62">
        <v>66.754519333388075</v>
      </c>
      <c r="U62" s="156">
        <f t="shared" si="2"/>
        <v>243.60000000000002</v>
      </c>
      <c r="V62" s="154">
        <f t="shared" si="3"/>
        <v>0</v>
      </c>
      <c r="Y62">
        <f>BAWANA!AW62+BAWANA!AX62</f>
        <v>30.7</v>
      </c>
      <c r="Z62">
        <f>BAWANA!BD62+BAWANA!BE62</f>
        <v>30.7</v>
      </c>
      <c r="AA62">
        <f>BAWANA!X62+BAWANA!Y62</f>
        <v>30.7</v>
      </c>
      <c r="AB62">
        <f>BAWANA!AE62+BAWANA!AF62</f>
        <v>30.7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243.60000000000002</v>
      </c>
      <c r="E63">
        <f>BAWANA!AM63</f>
        <v>0</v>
      </c>
      <c r="F63">
        <f t="shared" si="4"/>
        <v>256</v>
      </c>
      <c r="G63">
        <f t="shared" si="5"/>
        <v>243.60000000000002</v>
      </c>
      <c r="H63" s="154"/>
      <c r="I63">
        <f>BRPL_EOD!AK63+BRPL_EOD!AL63</f>
        <v>95.56</v>
      </c>
      <c r="J63">
        <f>BYPL_EOD!AK63+BYPL_EOD!AL63</f>
        <v>47.89</v>
      </c>
      <c r="K63">
        <f>MES_EOD!AK63+MES_EOD!AL63</f>
        <v>5.59</v>
      </c>
      <c r="L63">
        <f>NDMC_EOD!AK63+NDMC_EOD!AL63</f>
        <v>27.82</v>
      </c>
      <c r="M63">
        <f>TPDDL_EOD!AK63+TPDDL_EOD!AL63</f>
        <v>66.760000000000005</v>
      </c>
      <c r="N63">
        <f t="shared" si="0"/>
        <v>243.62</v>
      </c>
      <c r="O63" s="154">
        <f t="shared" si="1"/>
        <v>-1.999999999998181E-2</v>
      </c>
      <c r="P63">
        <v>95.552154995484784</v>
      </c>
      <c r="Q63">
        <v>47.886068467285121</v>
      </c>
      <c r="R63">
        <v>5.5895410885805763</v>
      </c>
      <c r="S63">
        <v>27.817716115261476</v>
      </c>
      <c r="T63">
        <v>66.754519333388075</v>
      </c>
      <c r="U63" s="156">
        <f t="shared" si="2"/>
        <v>243.60000000000002</v>
      </c>
      <c r="V63" s="154">
        <f t="shared" si="3"/>
        <v>0</v>
      </c>
      <c r="Y63">
        <f>BAWANA!AW63+BAWANA!AX63</f>
        <v>30.7</v>
      </c>
      <c r="Z63">
        <f>BAWANA!BD63+BAWANA!BE63</f>
        <v>30.7</v>
      </c>
      <c r="AA63">
        <f>BAWANA!X63+BAWANA!Y63</f>
        <v>30.7</v>
      </c>
      <c r="AB63">
        <f>BAWANA!AE63+BAWANA!AF63</f>
        <v>30.7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243.60000000000002</v>
      </c>
      <c r="E64">
        <f>BAWANA!AM64</f>
        <v>0</v>
      </c>
      <c r="F64">
        <f t="shared" si="4"/>
        <v>256</v>
      </c>
      <c r="G64">
        <f t="shared" si="5"/>
        <v>243.60000000000002</v>
      </c>
      <c r="H64" s="154"/>
      <c r="I64">
        <f>BRPL_EOD!AK64+BRPL_EOD!AL64</f>
        <v>95.56</v>
      </c>
      <c r="J64">
        <f>BYPL_EOD!AK64+BYPL_EOD!AL64</f>
        <v>47.89</v>
      </c>
      <c r="K64">
        <f>MES_EOD!AK64+MES_EOD!AL64</f>
        <v>5.59</v>
      </c>
      <c r="L64">
        <f>NDMC_EOD!AK64+NDMC_EOD!AL64</f>
        <v>27.82</v>
      </c>
      <c r="M64">
        <f>TPDDL_EOD!AK64+TPDDL_EOD!AL64</f>
        <v>66.760000000000005</v>
      </c>
      <c r="N64">
        <f t="shared" si="0"/>
        <v>243.62</v>
      </c>
      <c r="O64" s="154">
        <f t="shared" si="1"/>
        <v>-1.999999999998181E-2</v>
      </c>
      <c r="P64">
        <v>95.552154995484784</v>
      </c>
      <c r="Q64">
        <v>47.886068467285121</v>
      </c>
      <c r="R64">
        <v>5.5895410885805763</v>
      </c>
      <c r="S64">
        <v>27.817716115261476</v>
      </c>
      <c r="T64">
        <v>66.754519333388075</v>
      </c>
      <c r="U64" s="156">
        <f t="shared" si="2"/>
        <v>243.60000000000002</v>
      </c>
      <c r="V64" s="154">
        <f t="shared" si="3"/>
        <v>0</v>
      </c>
      <c r="Y64">
        <f>BAWANA!AW64+BAWANA!AX64</f>
        <v>30.7</v>
      </c>
      <c r="Z64">
        <f>BAWANA!BD64+BAWANA!BE64</f>
        <v>30.7</v>
      </c>
      <c r="AA64">
        <f>BAWANA!X64+BAWANA!Y64</f>
        <v>30.7</v>
      </c>
      <c r="AB64">
        <f>BAWANA!AE64+BAWANA!AF64</f>
        <v>30.7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243.60000000000002</v>
      </c>
      <c r="E65">
        <f>BAWANA!AM65</f>
        <v>0</v>
      </c>
      <c r="F65">
        <f t="shared" si="4"/>
        <v>256</v>
      </c>
      <c r="G65">
        <f t="shared" si="5"/>
        <v>243.60000000000002</v>
      </c>
      <c r="H65" s="154"/>
      <c r="I65">
        <f>BRPL_EOD!AK65+BRPL_EOD!AL65</f>
        <v>95.56</v>
      </c>
      <c r="J65">
        <f>BYPL_EOD!AK65+BYPL_EOD!AL65</f>
        <v>47.89</v>
      </c>
      <c r="K65">
        <f>MES_EOD!AK65+MES_EOD!AL65</f>
        <v>5.59</v>
      </c>
      <c r="L65">
        <f>NDMC_EOD!AK65+NDMC_EOD!AL65</f>
        <v>27.82</v>
      </c>
      <c r="M65">
        <f>TPDDL_EOD!AK65+TPDDL_EOD!AL65</f>
        <v>66.760000000000005</v>
      </c>
      <c r="N65">
        <f t="shared" si="0"/>
        <v>243.62</v>
      </c>
      <c r="O65" s="154">
        <f t="shared" si="1"/>
        <v>-1.999999999998181E-2</v>
      </c>
      <c r="P65">
        <v>95.552154995484784</v>
      </c>
      <c r="Q65">
        <v>47.886068467285121</v>
      </c>
      <c r="R65">
        <v>5.5895410885805763</v>
      </c>
      <c r="S65">
        <v>27.817716115261476</v>
      </c>
      <c r="T65">
        <v>66.754519333388075</v>
      </c>
      <c r="U65" s="156">
        <f t="shared" si="2"/>
        <v>243.60000000000002</v>
      </c>
      <c r="V65" s="154">
        <f t="shared" si="3"/>
        <v>0</v>
      </c>
      <c r="Y65">
        <f>BAWANA!AW65+BAWANA!AX65</f>
        <v>30.7</v>
      </c>
      <c r="Z65">
        <f>BAWANA!BD65+BAWANA!BE65</f>
        <v>30.7</v>
      </c>
      <c r="AA65">
        <f>BAWANA!X65+BAWANA!Y65</f>
        <v>30.7</v>
      </c>
      <c r="AB65">
        <f>BAWANA!AE65+BAWANA!AF65</f>
        <v>30.7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243.60000000000002</v>
      </c>
      <c r="E66">
        <f>BAWANA!AM66</f>
        <v>0</v>
      </c>
      <c r="F66">
        <f t="shared" si="4"/>
        <v>256</v>
      </c>
      <c r="G66">
        <f t="shared" si="5"/>
        <v>243.60000000000002</v>
      </c>
      <c r="H66" s="154"/>
      <c r="I66">
        <f>BRPL_EOD!AK66+BRPL_EOD!AL66</f>
        <v>95.56</v>
      </c>
      <c r="J66">
        <f>BYPL_EOD!AK66+BYPL_EOD!AL66</f>
        <v>47.89</v>
      </c>
      <c r="K66">
        <f>MES_EOD!AK66+MES_EOD!AL66</f>
        <v>5.59</v>
      </c>
      <c r="L66">
        <f>NDMC_EOD!AK66+NDMC_EOD!AL66</f>
        <v>27.82</v>
      </c>
      <c r="M66">
        <f>TPDDL_EOD!AK66+TPDDL_EOD!AL66</f>
        <v>66.760000000000005</v>
      </c>
      <c r="N66">
        <f t="shared" si="0"/>
        <v>243.62</v>
      </c>
      <c r="O66" s="154">
        <f t="shared" si="1"/>
        <v>-1.999999999998181E-2</v>
      </c>
      <c r="P66">
        <v>95.552154995484784</v>
      </c>
      <c r="Q66">
        <v>47.886068467285121</v>
      </c>
      <c r="R66">
        <v>5.5895410885805763</v>
      </c>
      <c r="S66">
        <v>27.817716115261476</v>
      </c>
      <c r="T66">
        <v>66.754519333388075</v>
      </c>
      <c r="U66" s="156">
        <f t="shared" si="2"/>
        <v>243.60000000000002</v>
      </c>
      <c r="V66" s="154">
        <f t="shared" si="3"/>
        <v>0</v>
      </c>
      <c r="Y66">
        <f>BAWANA!AW66+BAWANA!AX66</f>
        <v>30.7</v>
      </c>
      <c r="Z66">
        <f>BAWANA!BD66+BAWANA!BE66</f>
        <v>30.7</v>
      </c>
      <c r="AA66">
        <f>BAWANA!X66+BAWANA!Y66</f>
        <v>30.7</v>
      </c>
      <c r="AB66">
        <f>BAWANA!AE66+BAWANA!AF66</f>
        <v>30.7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243.60000000000002</v>
      </c>
      <c r="E67">
        <f>BAWANA!AM67</f>
        <v>0</v>
      </c>
      <c r="F67">
        <f t="shared" si="4"/>
        <v>256</v>
      </c>
      <c r="G67">
        <f t="shared" si="5"/>
        <v>243.60000000000002</v>
      </c>
      <c r="H67" s="154"/>
      <c r="I67">
        <f>BRPL_EOD!AK67+BRPL_EOD!AL67</f>
        <v>95.56</v>
      </c>
      <c r="J67">
        <f>BYPL_EOD!AK67+BYPL_EOD!AL67</f>
        <v>47.89</v>
      </c>
      <c r="K67">
        <f>MES_EOD!AK67+MES_EOD!AL67</f>
        <v>5.59</v>
      </c>
      <c r="L67">
        <f>NDMC_EOD!AK67+NDMC_EOD!AL67</f>
        <v>27.82</v>
      </c>
      <c r="M67">
        <f>TPDDL_EOD!AK67+TPDDL_EOD!AL67</f>
        <v>66.760000000000005</v>
      </c>
      <c r="N67">
        <f t="shared" ref="N67:N98" si="7">SUM(I67:M67)</f>
        <v>243.62</v>
      </c>
      <c r="O67" s="154">
        <f t="shared" ref="O67:O98" si="8">G67-N67</f>
        <v>-1.999999999998181E-2</v>
      </c>
      <c r="P67">
        <v>95.552154995484784</v>
      </c>
      <c r="Q67">
        <v>47.886068467285121</v>
      </c>
      <c r="R67">
        <v>5.5895410885805763</v>
      </c>
      <c r="S67">
        <v>27.817716115261476</v>
      </c>
      <c r="T67">
        <v>66.754519333388075</v>
      </c>
      <c r="U67" s="156">
        <f t="shared" ref="U67:U98" si="9">SUM(P67:T67)</f>
        <v>243.60000000000002</v>
      </c>
      <c r="V67" s="154">
        <f t="shared" ref="V67:V99" si="10">G67-U67</f>
        <v>0</v>
      </c>
      <c r="Y67">
        <f>BAWANA!AW67+BAWANA!AX67</f>
        <v>30.7</v>
      </c>
      <c r="Z67">
        <f>BAWANA!BD67+BAWANA!BE67</f>
        <v>30.7</v>
      </c>
      <c r="AA67">
        <f>BAWANA!X67+BAWANA!Y67</f>
        <v>30.7</v>
      </c>
      <c r="AB67">
        <f>BAWANA!AE67+BAWANA!AF67</f>
        <v>30.7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243.60000000000002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243.60000000000002</v>
      </c>
      <c r="H68" s="154"/>
      <c r="I68">
        <f>BRPL_EOD!AK68+BRPL_EOD!AL68</f>
        <v>95.56</v>
      </c>
      <c r="J68">
        <f>BYPL_EOD!AK68+BYPL_EOD!AL68</f>
        <v>47.89</v>
      </c>
      <c r="K68">
        <f>MES_EOD!AK68+MES_EOD!AL68</f>
        <v>5.59</v>
      </c>
      <c r="L68">
        <f>NDMC_EOD!AK68+NDMC_EOD!AL68</f>
        <v>27.82</v>
      </c>
      <c r="M68">
        <f>TPDDL_EOD!AK68+TPDDL_EOD!AL68</f>
        <v>66.760000000000005</v>
      </c>
      <c r="N68">
        <f t="shared" si="7"/>
        <v>243.62</v>
      </c>
      <c r="O68" s="154">
        <f t="shared" si="8"/>
        <v>-1.999999999998181E-2</v>
      </c>
      <c r="P68">
        <v>95.552154995484784</v>
      </c>
      <c r="Q68">
        <v>47.886068467285121</v>
      </c>
      <c r="R68">
        <v>5.5895410885805763</v>
      </c>
      <c r="S68">
        <v>27.817716115261476</v>
      </c>
      <c r="T68">
        <v>66.754519333388075</v>
      </c>
      <c r="U68" s="156">
        <f t="shared" si="9"/>
        <v>243.60000000000002</v>
      </c>
      <c r="V68" s="154">
        <f t="shared" si="10"/>
        <v>0</v>
      </c>
      <c r="Y68">
        <f>BAWANA!AW68+BAWANA!AX68</f>
        <v>30.7</v>
      </c>
      <c r="Z68">
        <f>BAWANA!BD68+BAWANA!BE68</f>
        <v>30.7</v>
      </c>
      <c r="AA68">
        <f>BAWANA!X68+BAWANA!Y68</f>
        <v>30.7</v>
      </c>
      <c r="AB68">
        <f>BAWANA!AE68+BAWANA!AF68</f>
        <v>30.7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243.60000000000002</v>
      </c>
      <c r="E69">
        <f>BAWANA!AM69</f>
        <v>0</v>
      </c>
      <c r="F69">
        <f t="shared" si="11"/>
        <v>256</v>
      </c>
      <c r="G69">
        <f t="shared" si="12"/>
        <v>243.60000000000002</v>
      </c>
      <c r="H69" s="154"/>
      <c r="I69">
        <f>BRPL_EOD!AK69+BRPL_EOD!AL69</f>
        <v>95.56</v>
      </c>
      <c r="J69">
        <f>BYPL_EOD!AK69+BYPL_EOD!AL69</f>
        <v>47.89</v>
      </c>
      <c r="K69">
        <f>MES_EOD!AK69+MES_EOD!AL69</f>
        <v>5.59</v>
      </c>
      <c r="L69">
        <f>NDMC_EOD!AK69+NDMC_EOD!AL69</f>
        <v>27.82</v>
      </c>
      <c r="M69">
        <f>TPDDL_EOD!AK69+TPDDL_EOD!AL69</f>
        <v>66.760000000000005</v>
      </c>
      <c r="N69">
        <f t="shared" si="7"/>
        <v>243.62</v>
      </c>
      <c r="O69" s="154">
        <f t="shared" si="8"/>
        <v>-1.999999999998181E-2</v>
      </c>
      <c r="P69">
        <v>95.552154995484784</v>
      </c>
      <c r="Q69">
        <v>47.886068467285121</v>
      </c>
      <c r="R69">
        <v>5.5895410885805763</v>
      </c>
      <c r="S69">
        <v>27.817716115261476</v>
      </c>
      <c r="T69">
        <v>66.754519333388075</v>
      </c>
      <c r="U69" s="156">
        <f t="shared" si="9"/>
        <v>243.60000000000002</v>
      </c>
      <c r="V69" s="154">
        <f t="shared" si="10"/>
        <v>0</v>
      </c>
      <c r="Y69">
        <f>BAWANA!AW69+BAWANA!AX69</f>
        <v>30.7</v>
      </c>
      <c r="Z69">
        <f>BAWANA!BD69+BAWANA!BE69</f>
        <v>30.7</v>
      </c>
      <c r="AA69">
        <f>BAWANA!X69+BAWANA!Y69</f>
        <v>30.7</v>
      </c>
      <c r="AB69">
        <f>BAWANA!AE69+BAWANA!AF69</f>
        <v>30.7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243.60000000000002</v>
      </c>
      <c r="E70">
        <f>BAWANA!AM70</f>
        <v>0</v>
      </c>
      <c r="F70">
        <f t="shared" si="11"/>
        <v>256</v>
      </c>
      <c r="G70">
        <f t="shared" si="12"/>
        <v>243.60000000000002</v>
      </c>
      <c r="H70" s="154"/>
      <c r="I70">
        <f>BRPL_EOD!AK70+BRPL_EOD!AL70</f>
        <v>95.56</v>
      </c>
      <c r="J70">
        <f>BYPL_EOD!AK70+BYPL_EOD!AL70</f>
        <v>47.89</v>
      </c>
      <c r="K70">
        <f>MES_EOD!AK70+MES_EOD!AL70</f>
        <v>5.59</v>
      </c>
      <c r="L70">
        <f>NDMC_EOD!AK70+NDMC_EOD!AL70</f>
        <v>27.82</v>
      </c>
      <c r="M70">
        <f>TPDDL_EOD!AK70+TPDDL_EOD!AL70</f>
        <v>66.760000000000005</v>
      </c>
      <c r="N70">
        <f t="shared" si="7"/>
        <v>243.62</v>
      </c>
      <c r="O70" s="154">
        <f t="shared" si="8"/>
        <v>-1.999999999998181E-2</v>
      </c>
      <c r="P70">
        <v>95.552154995484784</v>
      </c>
      <c r="Q70">
        <v>47.886068467285121</v>
      </c>
      <c r="R70">
        <v>5.5895410885805763</v>
      </c>
      <c r="S70">
        <v>27.817716115261476</v>
      </c>
      <c r="T70">
        <v>66.754519333388075</v>
      </c>
      <c r="U70" s="156">
        <f t="shared" si="9"/>
        <v>243.60000000000002</v>
      </c>
      <c r="V70" s="154">
        <f t="shared" si="10"/>
        <v>0</v>
      </c>
      <c r="Y70">
        <f>BAWANA!AW70+BAWANA!AX70</f>
        <v>30.7</v>
      </c>
      <c r="Z70">
        <f>BAWANA!BD70+BAWANA!BE70</f>
        <v>30.7</v>
      </c>
      <c r="AA70">
        <f>BAWANA!X70+BAWANA!Y70</f>
        <v>30.7</v>
      </c>
      <c r="AB70">
        <f>BAWANA!AE70+BAWANA!AF70</f>
        <v>30.7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243.60000000000002</v>
      </c>
      <c r="E71">
        <f>BAWANA!AM71</f>
        <v>0</v>
      </c>
      <c r="F71">
        <f t="shared" si="11"/>
        <v>256</v>
      </c>
      <c r="G71">
        <f t="shared" si="12"/>
        <v>243.60000000000002</v>
      </c>
      <c r="H71" s="154"/>
      <c r="I71">
        <f>BRPL_EOD!AK71+BRPL_EOD!AL71</f>
        <v>95.56</v>
      </c>
      <c r="J71">
        <f>BYPL_EOD!AK71+BYPL_EOD!AL71</f>
        <v>47.89</v>
      </c>
      <c r="K71">
        <f>MES_EOD!AK71+MES_EOD!AL71</f>
        <v>5.59</v>
      </c>
      <c r="L71">
        <f>NDMC_EOD!AK71+NDMC_EOD!AL71</f>
        <v>27.82</v>
      </c>
      <c r="M71">
        <f>TPDDL_EOD!AK71+TPDDL_EOD!AL71</f>
        <v>66.760000000000005</v>
      </c>
      <c r="N71">
        <f t="shared" si="7"/>
        <v>243.62</v>
      </c>
      <c r="O71" s="154">
        <f t="shared" si="8"/>
        <v>-1.999999999998181E-2</v>
      </c>
      <c r="P71">
        <v>95.552154995484784</v>
      </c>
      <c r="Q71">
        <v>47.886068467285121</v>
      </c>
      <c r="R71">
        <v>5.5895410885805763</v>
      </c>
      <c r="S71">
        <v>27.817716115261476</v>
      </c>
      <c r="T71">
        <v>66.754519333388075</v>
      </c>
      <c r="U71" s="156">
        <f t="shared" si="9"/>
        <v>243.60000000000002</v>
      </c>
      <c r="V71" s="154">
        <f t="shared" si="10"/>
        <v>0</v>
      </c>
      <c r="Y71">
        <f>BAWANA!AW71+BAWANA!AX71</f>
        <v>30.7</v>
      </c>
      <c r="Z71">
        <f>BAWANA!BD71+BAWANA!BE71</f>
        <v>30.7</v>
      </c>
      <c r="AA71">
        <f>BAWANA!X71+BAWANA!Y71</f>
        <v>30.7</v>
      </c>
      <c r="AB71">
        <f>BAWANA!AE71+BAWANA!AF71</f>
        <v>30.7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243.60000000000002</v>
      </c>
      <c r="E72">
        <f>BAWANA!AM72</f>
        <v>0</v>
      </c>
      <c r="F72">
        <f t="shared" si="11"/>
        <v>256</v>
      </c>
      <c r="G72">
        <f t="shared" si="12"/>
        <v>243.60000000000002</v>
      </c>
      <c r="H72" s="154"/>
      <c r="I72">
        <f>BRPL_EOD!AK72+BRPL_EOD!AL72</f>
        <v>95.56</v>
      </c>
      <c r="J72">
        <f>BYPL_EOD!AK72+BYPL_EOD!AL72</f>
        <v>47.89</v>
      </c>
      <c r="K72">
        <f>MES_EOD!AK72+MES_EOD!AL72</f>
        <v>5.59</v>
      </c>
      <c r="L72">
        <f>NDMC_EOD!AK72+NDMC_EOD!AL72</f>
        <v>27.82</v>
      </c>
      <c r="M72">
        <f>TPDDL_EOD!AK72+TPDDL_EOD!AL72</f>
        <v>66.760000000000005</v>
      </c>
      <c r="N72">
        <f t="shared" si="7"/>
        <v>243.62</v>
      </c>
      <c r="O72" s="154">
        <f t="shared" si="8"/>
        <v>-1.999999999998181E-2</v>
      </c>
      <c r="P72">
        <v>95.552154995484784</v>
      </c>
      <c r="Q72">
        <v>47.886068467285121</v>
      </c>
      <c r="R72">
        <v>5.5895410885805763</v>
      </c>
      <c r="S72">
        <v>27.817716115261476</v>
      </c>
      <c r="T72">
        <v>66.754519333388075</v>
      </c>
      <c r="U72" s="156">
        <f t="shared" si="9"/>
        <v>243.60000000000002</v>
      </c>
      <c r="V72" s="154">
        <f t="shared" si="10"/>
        <v>0</v>
      </c>
      <c r="Y72">
        <f>BAWANA!AW72+BAWANA!AX72</f>
        <v>30.7</v>
      </c>
      <c r="Z72">
        <f>BAWANA!BD72+BAWANA!BE72</f>
        <v>30.7</v>
      </c>
      <c r="AA72">
        <f>BAWANA!X72+BAWANA!Y72</f>
        <v>30.7</v>
      </c>
      <c r="AB72">
        <f>BAWANA!AE72+BAWANA!AF72</f>
        <v>30.7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243.60000000000002</v>
      </c>
      <c r="E73">
        <f>BAWANA!AM73</f>
        <v>0</v>
      </c>
      <c r="F73">
        <f t="shared" si="11"/>
        <v>256</v>
      </c>
      <c r="G73">
        <f t="shared" si="12"/>
        <v>243.60000000000002</v>
      </c>
      <c r="H73" s="154"/>
      <c r="I73">
        <f>BRPL_EOD!AK73+BRPL_EOD!AL73</f>
        <v>95.56</v>
      </c>
      <c r="J73">
        <f>BYPL_EOD!AK73+BYPL_EOD!AL73</f>
        <v>47.89</v>
      </c>
      <c r="K73">
        <f>MES_EOD!AK73+MES_EOD!AL73</f>
        <v>5.59</v>
      </c>
      <c r="L73">
        <f>NDMC_EOD!AK73+NDMC_EOD!AL73</f>
        <v>27.82</v>
      </c>
      <c r="M73">
        <f>TPDDL_EOD!AK73+TPDDL_EOD!AL73</f>
        <v>66.760000000000005</v>
      </c>
      <c r="N73">
        <f t="shared" si="7"/>
        <v>243.62</v>
      </c>
      <c r="O73" s="154">
        <f t="shared" si="8"/>
        <v>-1.999999999998181E-2</v>
      </c>
      <c r="P73">
        <v>95.552154995484784</v>
      </c>
      <c r="Q73">
        <v>47.886068467285121</v>
      </c>
      <c r="R73">
        <v>5.5895410885805763</v>
      </c>
      <c r="S73">
        <v>27.817716115261476</v>
      </c>
      <c r="T73">
        <v>66.754519333388075</v>
      </c>
      <c r="U73" s="156">
        <f t="shared" si="9"/>
        <v>243.60000000000002</v>
      </c>
      <c r="V73" s="154">
        <f t="shared" si="10"/>
        <v>0</v>
      </c>
      <c r="Y73">
        <f>BAWANA!AW73+BAWANA!AX73</f>
        <v>30.7</v>
      </c>
      <c r="Z73">
        <f>BAWANA!BD73+BAWANA!BE73</f>
        <v>30.7</v>
      </c>
      <c r="AA73">
        <f>BAWANA!X73+BAWANA!Y73</f>
        <v>30.7</v>
      </c>
      <c r="AB73">
        <f>BAWANA!AE73+BAWANA!AF73</f>
        <v>30.7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243.60000000000002</v>
      </c>
      <c r="E74">
        <f>BAWANA!AM74</f>
        <v>0</v>
      </c>
      <c r="F74">
        <f t="shared" si="11"/>
        <v>256</v>
      </c>
      <c r="G74">
        <f t="shared" si="12"/>
        <v>243.60000000000002</v>
      </c>
      <c r="H74" s="154"/>
      <c r="I74">
        <f>BRPL_EOD!AK74+BRPL_EOD!AL74</f>
        <v>95.56</v>
      </c>
      <c r="J74">
        <f>BYPL_EOD!AK74+BYPL_EOD!AL74</f>
        <v>47.89</v>
      </c>
      <c r="K74">
        <f>MES_EOD!AK74+MES_EOD!AL74</f>
        <v>5.59</v>
      </c>
      <c r="L74">
        <f>NDMC_EOD!AK74+NDMC_EOD!AL74</f>
        <v>27.82</v>
      </c>
      <c r="M74">
        <f>TPDDL_EOD!AK74+TPDDL_EOD!AL74</f>
        <v>66.760000000000005</v>
      </c>
      <c r="N74">
        <f t="shared" si="7"/>
        <v>243.62</v>
      </c>
      <c r="O74" s="154">
        <f t="shared" si="8"/>
        <v>-1.999999999998181E-2</v>
      </c>
      <c r="P74">
        <v>95.552154995484784</v>
      </c>
      <c r="Q74">
        <v>47.886068467285121</v>
      </c>
      <c r="R74">
        <v>5.5895410885805763</v>
      </c>
      <c r="S74">
        <v>27.817716115261476</v>
      </c>
      <c r="T74">
        <v>66.754519333388075</v>
      </c>
      <c r="U74" s="156">
        <f t="shared" si="9"/>
        <v>243.60000000000002</v>
      </c>
      <c r="V74" s="154">
        <f t="shared" si="10"/>
        <v>0</v>
      </c>
      <c r="Y74">
        <f>BAWANA!AW74+BAWANA!AX74</f>
        <v>30.7</v>
      </c>
      <c r="Z74">
        <f>BAWANA!BD74+BAWANA!BE74</f>
        <v>30.7</v>
      </c>
      <c r="AA74">
        <f>BAWANA!X74+BAWANA!Y74</f>
        <v>30.7</v>
      </c>
      <c r="AB74">
        <f>BAWANA!AE74+BAWANA!AF74</f>
        <v>30.7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247.60000000000002</v>
      </c>
      <c r="E75">
        <f>BAWANA!AM75</f>
        <v>0</v>
      </c>
      <c r="F75">
        <f t="shared" si="11"/>
        <v>256</v>
      </c>
      <c r="G75">
        <f t="shared" si="12"/>
        <v>247.60000000000002</v>
      </c>
      <c r="H75" s="154"/>
      <c r="I75">
        <f>BRPL_EOD!AK75+BRPL_EOD!AL75</f>
        <v>97.12</v>
      </c>
      <c r="J75">
        <f>BYPL_EOD!AK75+BYPL_EOD!AL75</f>
        <v>48.67</v>
      </c>
      <c r="K75">
        <f>MES_EOD!AK75+MES_EOD!AL75</f>
        <v>5.68</v>
      </c>
      <c r="L75">
        <f>NDMC_EOD!AK75+NDMC_EOD!AL75</f>
        <v>28.27</v>
      </c>
      <c r="M75">
        <f>TPDDL_EOD!AK75+TPDDL_EOD!AL75</f>
        <v>67.86</v>
      </c>
      <c r="N75">
        <f t="shared" si="7"/>
        <v>247.60000000000002</v>
      </c>
      <c r="O75" s="154">
        <f t="shared" si="8"/>
        <v>0</v>
      </c>
      <c r="P75">
        <v>97.12</v>
      </c>
      <c r="Q75">
        <v>48.67</v>
      </c>
      <c r="R75">
        <v>5.68</v>
      </c>
      <c r="S75">
        <v>28.27</v>
      </c>
      <c r="T75">
        <v>67.86</v>
      </c>
      <c r="U75" s="156">
        <f t="shared" si="9"/>
        <v>247.60000000000002</v>
      </c>
      <c r="V75" s="154">
        <f t="shared" si="10"/>
        <v>0</v>
      </c>
      <c r="Y75">
        <f>BAWANA!AW75+BAWANA!AX75</f>
        <v>31.2</v>
      </c>
      <c r="Z75">
        <f>BAWANA!BD75+BAWANA!BE75</f>
        <v>31.2</v>
      </c>
      <c r="AA75">
        <f>BAWANA!X75+BAWANA!Y75</f>
        <v>31.2</v>
      </c>
      <c r="AB75">
        <f>BAWANA!AE75+BAWANA!AF75</f>
        <v>31.2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247.60000000000002</v>
      </c>
      <c r="E76">
        <f>BAWANA!AM76</f>
        <v>0</v>
      </c>
      <c r="F76">
        <f t="shared" si="11"/>
        <v>256</v>
      </c>
      <c r="G76">
        <f t="shared" si="12"/>
        <v>247.60000000000002</v>
      </c>
      <c r="H76" s="154"/>
      <c r="I76">
        <f>BRPL_EOD!AK76+BRPL_EOD!AL76</f>
        <v>97.12</v>
      </c>
      <c r="J76">
        <f>BYPL_EOD!AK76+BYPL_EOD!AL76</f>
        <v>48.67</v>
      </c>
      <c r="K76">
        <f>MES_EOD!AK76+MES_EOD!AL76</f>
        <v>5.68</v>
      </c>
      <c r="L76">
        <f>NDMC_EOD!AK76+NDMC_EOD!AL76</f>
        <v>28.27</v>
      </c>
      <c r="M76">
        <f>TPDDL_EOD!AK76+TPDDL_EOD!AL76</f>
        <v>67.86</v>
      </c>
      <c r="N76">
        <f t="shared" si="7"/>
        <v>247.60000000000002</v>
      </c>
      <c r="O76" s="154">
        <f t="shared" si="8"/>
        <v>0</v>
      </c>
      <c r="P76">
        <v>97.12</v>
      </c>
      <c r="Q76">
        <v>48.67</v>
      </c>
      <c r="R76">
        <v>5.68</v>
      </c>
      <c r="S76">
        <v>28.27</v>
      </c>
      <c r="T76">
        <v>67.86</v>
      </c>
      <c r="U76" s="156">
        <f t="shared" si="9"/>
        <v>247.60000000000002</v>
      </c>
      <c r="V76" s="154">
        <f t="shared" si="10"/>
        <v>0</v>
      </c>
      <c r="Y76">
        <f>BAWANA!AW76+BAWANA!AX76</f>
        <v>31.2</v>
      </c>
      <c r="Z76">
        <f>BAWANA!BD76+BAWANA!BE76</f>
        <v>31.2</v>
      </c>
      <c r="AA76">
        <f>BAWANA!X76+BAWANA!Y76</f>
        <v>31.2</v>
      </c>
      <c r="AB76">
        <f>BAWANA!AE76+BAWANA!AF76</f>
        <v>31.2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247.60000000000002</v>
      </c>
      <c r="E77">
        <f>BAWANA!AM77</f>
        <v>0</v>
      </c>
      <c r="F77">
        <f t="shared" si="11"/>
        <v>256</v>
      </c>
      <c r="G77">
        <f t="shared" si="12"/>
        <v>247.60000000000002</v>
      </c>
      <c r="H77" s="154"/>
      <c r="I77">
        <f>BRPL_EOD!AK77+BRPL_EOD!AL77</f>
        <v>97.12</v>
      </c>
      <c r="J77">
        <f>BYPL_EOD!AK77+BYPL_EOD!AL77</f>
        <v>48.67</v>
      </c>
      <c r="K77">
        <f>MES_EOD!AK77+MES_EOD!AL77</f>
        <v>5.68</v>
      </c>
      <c r="L77">
        <f>NDMC_EOD!AK77+NDMC_EOD!AL77</f>
        <v>28.27</v>
      </c>
      <c r="M77">
        <f>TPDDL_EOD!AK77+TPDDL_EOD!AL77</f>
        <v>67.86</v>
      </c>
      <c r="N77">
        <f t="shared" si="7"/>
        <v>247.60000000000002</v>
      </c>
      <c r="O77" s="154">
        <f t="shared" si="8"/>
        <v>0</v>
      </c>
      <c r="P77">
        <v>97.12</v>
      </c>
      <c r="Q77">
        <v>48.67</v>
      </c>
      <c r="R77">
        <v>5.68</v>
      </c>
      <c r="S77">
        <v>28.27</v>
      </c>
      <c r="T77">
        <v>67.86</v>
      </c>
      <c r="U77" s="156">
        <f t="shared" si="9"/>
        <v>247.60000000000002</v>
      </c>
      <c r="V77" s="154">
        <f t="shared" si="10"/>
        <v>0</v>
      </c>
      <c r="Y77">
        <f>BAWANA!AW77+BAWANA!AX77</f>
        <v>31.2</v>
      </c>
      <c r="Z77">
        <f>BAWANA!BD77+BAWANA!BE77</f>
        <v>31.2</v>
      </c>
      <c r="AA77">
        <f>BAWANA!X77+BAWANA!Y77</f>
        <v>31.2</v>
      </c>
      <c r="AB77">
        <f>BAWANA!AE77+BAWANA!AF77</f>
        <v>31.2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247.60000000000002</v>
      </c>
      <c r="E78">
        <f>BAWANA!AM78</f>
        <v>0</v>
      </c>
      <c r="F78">
        <f t="shared" si="11"/>
        <v>256</v>
      </c>
      <c r="G78">
        <f t="shared" si="12"/>
        <v>247.60000000000002</v>
      </c>
      <c r="H78" s="154"/>
      <c r="I78">
        <f>BRPL_EOD!AK78+BRPL_EOD!AL78</f>
        <v>97.12</v>
      </c>
      <c r="J78">
        <f>BYPL_EOD!AK78+BYPL_EOD!AL78</f>
        <v>48.67</v>
      </c>
      <c r="K78">
        <f>MES_EOD!AK78+MES_EOD!AL78</f>
        <v>5.68</v>
      </c>
      <c r="L78">
        <f>NDMC_EOD!AK78+NDMC_EOD!AL78</f>
        <v>28.27</v>
      </c>
      <c r="M78">
        <f>TPDDL_EOD!AK78+TPDDL_EOD!AL78</f>
        <v>67.86</v>
      </c>
      <c r="N78">
        <f t="shared" si="7"/>
        <v>247.60000000000002</v>
      </c>
      <c r="O78" s="154">
        <f t="shared" si="8"/>
        <v>0</v>
      </c>
      <c r="P78">
        <v>97.12</v>
      </c>
      <c r="Q78">
        <v>48.67</v>
      </c>
      <c r="R78">
        <v>5.68</v>
      </c>
      <c r="S78">
        <v>28.27</v>
      </c>
      <c r="T78">
        <v>67.86</v>
      </c>
      <c r="U78" s="156">
        <f t="shared" si="9"/>
        <v>247.60000000000002</v>
      </c>
      <c r="V78" s="154">
        <f t="shared" si="10"/>
        <v>0</v>
      </c>
      <c r="Y78">
        <f>BAWANA!AW78+BAWANA!AX78</f>
        <v>31.2</v>
      </c>
      <c r="Z78">
        <f>BAWANA!BD78+BAWANA!BE78</f>
        <v>31.2</v>
      </c>
      <c r="AA78">
        <f>BAWANA!X78+BAWANA!Y78</f>
        <v>31.2</v>
      </c>
      <c r="AB78">
        <f>BAWANA!AE78+BAWANA!AF78</f>
        <v>31.2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247.60000000000002</v>
      </c>
      <c r="E79">
        <f>BAWANA!AM79</f>
        <v>0</v>
      </c>
      <c r="F79">
        <f t="shared" si="11"/>
        <v>256</v>
      </c>
      <c r="G79">
        <f t="shared" si="12"/>
        <v>247.60000000000002</v>
      </c>
      <c r="H79" s="154"/>
      <c r="I79">
        <f>BRPL_EOD!AK79+BRPL_EOD!AL79</f>
        <v>97.12</v>
      </c>
      <c r="J79">
        <f>BYPL_EOD!AK79+BYPL_EOD!AL79</f>
        <v>48.67</v>
      </c>
      <c r="K79">
        <f>MES_EOD!AK79+MES_EOD!AL79</f>
        <v>5.68</v>
      </c>
      <c r="L79">
        <f>NDMC_EOD!AK79+NDMC_EOD!AL79</f>
        <v>28.27</v>
      </c>
      <c r="M79">
        <f>TPDDL_EOD!AK79+TPDDL_EOD!AL79</f>
        <v>67.86</v>
      </c>
      <c r="N79">
        <f t="shared" si="7"/>
        <v>247.60000000000002</v>
      </c>
      <c r="O79" s="154">
        <f t="shared" si="8"/>
        <v>0</v>
      </c>
      <c r="P79">
        <v>97.12</v>
      </c>
      <c r="Q79">
        <v>48.67</v>
      </c>
      <c r="R79">
        <v>5.68</v>
      </c>
      <c r="S79">
        <v>28.27</v>
      </c>
      <c r="T79">
        <v>67.86</v>
      </c>
      <c r="U79" s="156">
        <f t="shared" si="9"/>
        <v>247.60000000000002</v>
      </c>
      <c r="V79" s="154">
        <f t="shared" si="10"/>
        <v>0</v>
      </c>
      <c r="Y79">
        <f>BAWANA!AW79+BAWANA!AX79</f>
        <v>31.2</v>
      </c>
      <c r="Z79">
        <f>BAWANA!BD79+BAWANA!BE79</f>
        <v>31.2</v>
      </c>
      <c r="AA79">
        <f>BAWANA!X79+BAWANA!Y79</f>
        <v>31.2</v>
      </c>
      <c r="AB79">
        <f>BAWANA!AE79+BAWANA!AF79</f>
        <v>31.2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247.60000000000002</v>
      </c>
      <c r="E80">
        <f>BAWANA!AM80</f>
        <v>0</v>
      </c>
      <c r="F80">
        <f t="shared" si="11"/>
        <v>256</v>
      </c>
      <c r="G80">
        <f t="shared" si="12"/>
        <v>247.60000000000002</v>
      </c>
      <c r="H80" s="154"/>
      <c r="I80">
        <f>BRPL_EOD!AK80+BRPL_EOD!AL80</f>
        <v>97.12</v>
      </c>
      <c r="J80">
        <f>BYPL_EOD!AK80+BYPL_EOD!AL80</f>
        <v>48.67</v>
      </c>
      <c r="K80">
        <f>MES_EOD!AK80+MES_EOD!AL80</f>
        <v>5.68</v>
      </c>
      <c r="L80">
        <f>NDMC_EOD!AK80+NDMC_EOD!AL80</f>
        <v>28.27</v>
      </c>
      <c r="M80">
        <f>TPDDL_EOD!AK80+TPDDL_EOD!AL80</f>
        <v>67.86</v>
      </c>
      <c r="N80">
        <f t="shared" si="7"/>
        <v>247.60000000000002</v>
      </c>
      <c r="O80" s="154">
        <f t="shared" si="8"/>
        <v>0</v>
      </c>
      <c r="P80">
        <v>97.12</v>
      </c>
      <c r="Q80">
        <v>48.67</v>
      </c>
      <c r="R80">
        <v>5.68</v>
      </c>
      <c r="S80">
        <v>28.27</v>
      </c>
      <c r="T80">
        <v>67.86</v>
      </c>
      <c r="U80" s="156">
        <f t="shared" si="9"/>
        <v>247.60000000000002</v>
      </c>
      <c r="V80" s="154">
        <f t="shared" si="10"/>
        <v>0</v>
      </c>
      <c r="Y80">
        <f>BAWANA!AW80+BAWANA!AX80</f>
        <v>31.2</v>
      </c>
      <c r="Z80">
        <f>BAWANA!BD80+BAWANA!BE80</f>
        <v>31.2</v>
      </c>
      <c r="AA80">
        <f>BAWANA!X80+BAWANA!Y80</f>
        <v>31.2</v>
      </c>
      <c r="AB80">
        <f>BAWANA!AE80+BAWANA!AF80</f>
        <v>31.2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247.60000000000002</v>
      </c>
      <c r="E81">
        <f>BAWANA!AM81</f>
        <v>0</v>
      </c>
      <c r="F81">
        <f t="shared" si="11"/>
        <v>256</v>
      </c>
      <c r="G81">
        <f t="shared" si="12"/>
        <v>247.60000000000002</v>
      </c>
      <c r="H81" s="154"/>
      <c r="I81">
        <f>BRPL_EOD!AK81+BRPL_EOD!AL81</f>
        <v>97.12</v>
      </c>
      <c r="J81">
        <f>BYPL_EOD!AK81+BYPL_EOD!AL81</f>
        <v>48.67</v>
      </c>
      <c r="K81">
        <f>MES_EOD!AK81+MES_EOD!AL81</f>
        <v>5.68</v>
      </c>
      <c r="L81">
        <f>NDMC_EOD!AK81+NDMC_EOD!AL81</f>
        <v>28.27</v>
      </c>
      <c r="M81">
        <f>TPDDL_EOD!AK81+TPDDL_EOD!AL81</f>
        <v>67.86</v>
      </c>
      <c r="N81">
        <f t="shared" si="7"/>
        <v>247.60000000000002</v>
      </c>
      <c r="O81" s="154">
        <f t="shared" si="8"/>
        <v>0</v>
      </c>
      <c r="P81">
        <v>97.12</v>
      </c>
      <c r="Q81">
        <v>48.67</v>
      </c>
      <c r="R81">
        <v>5.68</v>
      </c>
      <c r="S81">
        <v>28.27</v>
      </c>
      <c r="T81">
        <v>67.86</v>
      </c>
      <c r="U81" s="156">
        <f t="shared" si="9"/>
        <v>247.60000000000002</v>
      </c>
      <c r="V81" s="154">
        <f t="shared" si="10"/>
        <v>0</v>
      </c>
      <c r="Y81">
        <f>BAWANA!AW81+BAWANA!AX81</f>
        <v>31.2</v>
      </c>
      <c r="Z81">
        <f>BAWANA!BD81+BAWANA!BE81</f>
        <v>31.2</v>
      </c>
      <c r="AA81">
        <f>BAWANA!X81+BAWANA!Y81</f>
        <v>31.2</v>
      </c>
      <c r="AB81">
        <f>BAWANA!AE81+BAWANA!AF81</f>
        <v>31.2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247.60000000000002</v>
      </c>
      <c r="E82">
        <f>BAWANA!AM82</f>
        <v>0</v>
      </c>
      <c r="F82">
        <f t="shared" si="11"/>
        <v>256</v>
      </c>
      <c r="G82">
        <f t="shared" si="12"/>
        <v>247.60000000000002</v>
      </c>
      <c r="H82" s="154"/>
      <c r="I82">
        <f>BRPL_EOD!AK82+BRPL_EOD!AL82</f>
        <v>97.12</v>
      </c>
      <c r="J82">
        <f>BYPL_EOD!AK82+BYPL_EOD!AL82</f>
        <v>48.67</v>
      </c>
      <c r="K82">
        <f>MES_EOD!AK82+MES_EOD!AL82</f>
        <v>5.68</v>
      </c>
      <c r="L82">
        <f>NDMC_EOD!AK82+NDMC_EOD!AL82</f>
        <v>28.27</v>
      </c>
      <c r="M82">
        <f>TPDDL_EOD!AK82+TPDDL_EOD!AL82</f>
        <v>67.86</v>
      </c>
      <c r="N82">
        <f t="shared" si="7"/>
        <v>247.60000000000002</v>
      </c>
      <c r="O82" s="154">
        <f t="shared" si="8"/>
        <v>0</v>
      </c>
      <c r="P82">
        <v>97.12</v>
      </c>
      <c r="Q82">
        <v>48.67</v>
      </c>
      <c r="R82">
        <v>5.68</v>
      </c>
      <c r="S82">
        <v>28.27</v>
      </c>
      <c r="T82">
        <v>67.86</v>
      </c>
      <c r="U82" s="156">
        <f t="shared" si="9"/>
        <v>247.60000000000002</v>
      </c>
      <c r="V82" s="154">
        <f t="shared" si="10"/>
        <v>0</v>
      </c>
      <c r="Y82">
        <f>BAWANA!AW82+BAWANA!AX82</f>
        <v>31.2</v>
      </c>
      <c r="Z82">
        <f>BAWANA!BD82+BAWANA!BE82</f>
        <v>31.2</v>
      </c>
      <c r="AA82">
        <f>BAWANA!X82+BAWANA!Y82</f>
        <v>31.2</v>
      </c>
      <c r="AB82">
        <f>BAWANA!AE82+BAWANA!AF82</f>
        <v>31.2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247.60000000000002</v>
      </c>
      <c r="E83">
        <f>BAWANA!AM83</f>
        <v>0</v>
      </c>
      <c r="F83">
        <f t="shared" si="11"/>
        <v>256</v>
      </c>
      <c r="G83">
        <f t="shared" si="12"/>
        <v>247.60000000000002</v>
      </c>
      <c r="H83" s="154"/>
      <c r="I83">
        <f>BRPL_EOD!AK83+BRPL_EOD!AL83</f>
        <v>97.12</v>
      </c>
      <c r="J83">
        <f>BYPL_EOD!AK83+BYPL_EOD!AL83</f>
        <v>48.67</v>
      </c>
      <c r="K83">
        <f>MES_EOD!AK83+MES_EOD!AL83</f>
        <v>5.68</v>
      </c>
      <c r="L83">
        <f>NDMC_EOD!AK83+NDMC_EOD!AL83</f>
        <v>28.27</v>
      </c>
      <c r="M83">
        <f>TPDDL_EOD!AK83+TPDDL_EOD!AL83</f>
        <v>67.86</v>
      </c>
      <c r="N83">
        <f t="shared" si="7"/>
        <v>247.60000000000002</v>
      </c>
      <c r="O83" s="154">
        <f t="shared" si="8"/>
        <v>0</v>
      </c>
      <c r="P83">
        <v>97.12</v>
      </c>
      <c r="Q83">
        <v>48.67</v>
      </c>
      <c r="R83">
        <v>5.68</v>
      </c>
      <c r="S83">
        <v>28.27</v>
      </c>
      <c r="T83">
        <v>67.86</v>
      </c>
      <c r="U83" s="156">
        <f t="shared" si="9"/>
        <v>247.60000000000002</v>
      </c>
      <c r="V83" s="154">
        <f t="shared" si="10"/>
        <v>0</v>
      </c>
      <c r="Y83">
        <f>BAWANA!AW83+BAWANA!AX83</f>
        <v>31.2</v>
      </c>
      <c r="Z83">
        <f>BAWANA!BD83+BAWANA!BE83</f>
        <v>31.2</v>
      </c>
      <c r="AA83">
        <f>BAWANA!X83+BAWANA!Y83</f>
        <v>31.2</v>
      </c>
      <c r="AB83">
        <f>BAWANA!AE83+BAWANA!AF83</f>
        <v>31.2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247.60000000000002</v>
      </c>
      <c r="E84">
        <f>BAWANA!AM84</f>
        <v>0</v>
      </c>
      <c r="F84">
        <f t="shared" si="11"/>
        <v>256</v>
      </c>
      <c r="G84">
        <f t="shared" si="12"/>
        <v>247.60000000000002</v>
      </c>
      <c r="H84" s="154"/>
      <c r="I84">
        <f>BRPL_EOD!AK84+BRPL_EOD!AL84</f>
        <v>97.12</v>
      </c>
      <c r="J84">
        <f>BYPL_EOD!AK84+BYPL_EOD!AL84</f>
        <v>48.67</v>
      </c>
      <c r="K84">
        <f>MES_EOD!AK84+MES_EOD!AL84</f>
        <v>5.68</v>
      </c>
      <c r="L84">
        <f>NDMC_EOD!AK84+NDMC_EOD!AL84</f>
        <v>28.27</v>
      </c>
      <c r="M84">
        <f>TPDDL_EOD!AK84+TPDDL_EOD!AL84</f>
        <v>67.86</v>
      </c>
      <c r="N84">
        <f t="shared" si="7"/>
        <v>247.60000000000002</v>
      </c>
      <c r="O84" s="154">
        <f t="shared" si="8"/>
        <v>0</v>
      </c>
      <c r="P84">
        <v>97.12</v>
      </c>
      <c r="Q84">
        <v>48.67</v>
      </c>
      <c r="R84">
        <v>5.68</v>
      </c>
      <c r="S84">
        <v>28.27</v>
      </c>
      <c r="T84">
        <v>67.86</v>
      </c>
      <c r="U84" s="156">
        <f t="shared" si="9"/>
        <v>247.60000000000002</v>
      </c>
      <c r="V84" s="154">
        <f t="shared" si="10"/>
        <v>0</v>
      </c>
      <c r="Y84">
        <f>BAWANA!AW84+BAWANA!AX84</f>
        <v>31.2</v>
      </c>
      <c r="Z84">
        <f>BAWANA!BD84+BAWANA!BE84</f>
        <v>31.2</v>
      </c>
      <c r="AA84">
        <f>BAWANA!X84+BAWANA!Y84</f>
        <v>31.2</v>
      </c>
      <c r="AB84">
        <f>BAWANA!AE84+BAWANA!AF84</f>
        <v>31.2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248</v>
      </c>
      <c r="E85">
        <f>BAWANA!AM85</f>
        <v>0</v>
      </c>
      <c r="F85">
        <f t="shared" si="11"/>
        <v>256</v>
      </c>
      <c r="G85">
        <f t="shared" si="12"/>
        <v>248</v>
      </c>
      <c r="H85" s="154"/>
      <c r="I85">
        <f>BRPL_EOD!AK85+BRPL_EOD!AL85</f>
        <v>96.5</v>
      </c>
      <c r="J85">
        <f>BYPL_EOD!AK85+BYPL_EOD!AL85</f>
        <v>48.36</v>
      </c>
      <c r="K85">
        <f>MES_EOD!AK85+MES_EOD!AL85</f>
        <v>7.62</v>
      </c>
      <c r="L85">
        <f>NDMC_EOD!AK85+NDMC_EOD!AL85</f>
        <v>28.09</v>
      </c>
      <c r="M85">
        <f>TPDDL_EOD!AK85+TPDDL_EOD!AL85</f>
        <v>67.430000000000007</v>
      </c>
      <c r="N85">
        <f t="shared" si="7"/>
        <v>248.00000000000003</v>
      </c>
      <c r="O85" s="154">
        <f t="shared" si="8"/>
        <v>0</v>
      </c>
      <c r="P85">
        <v>96.499999999999986</v>
      </c>
      <c r="Q85">
        <v>48.359999999999992</v>
      </c>
      <c r="R85">
        <v>7.6199999999999992</v>
      </c>
      <c r="S85">
        <v>28.089999999999996</v>
      </c>
      <c r="T85">
        <v>67.429999999999993</v>
      </c>
      <c r="U85" s="156">
        <f t="shared" si="9"/>
        <v>248</v>
      </c>
      <c r="V85" s="154">
        <f t="shared" si="10"/>
        <v>0</v>
      </c>
      <c r="Y85">
        <f>BAWANA!AW85+BAWANA!AX85</f>
        <v>31</v>
      </c>
      <c r="Z85">
        <f>BAWANA!BD85+BAWANA!BE85</f>
        <v>31</v>
      </c>
      <c r="AA85">
        <f>BAWANA!X85+BAWANA!Y85</f>
        <v>31</v>
      </c>
      <c r="AB85">
        <f>BAWANA!AE85+BAWANA!AF85</f>
        <v>31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248</v>
      </c>
      <c r="E86">
        <f>BAWANA!AM86</f>
        <v>0</v>
      </c>
      <c r="F86">
        <f t="shared" si="11"/>
        <v>256</v>
      </c>
      <c r="G86">
        <f t="shared" si="12"/>
        <v>248</v>
      </c>
      <c r="H86" s="154"/>
      <c r="I86">
        <f>BRPL_EOD!AK86+BRPL_EOD!AL86</f>
        <v>96.5</v>
      </c>
      <c r="J86">
        <f>BYPL_EOD!AK86+BYPL_EOD!AL86</f>
        <v>48.36</v>
      </c>
      <c r="K86">
        <f>MES_EOD!AK86+MES_EOD!AL86</f>
        <v>7.62</v>
      </c>
      <c r="L86">
        <f>NDMC_EOD!AK86+NDMC_EOD!AL86</f>
        <v>28.09</v>
      </c>
      <c r="M86">
        <f>TPDDL_EOD!AK86+TPDDL_EOD!AL86</f>
        <v>67.430000000000007</v>
      </c>
      <c r="N86">
        <f t="shared" si="7"/>
        <v>248.00000000000003</v>
      </c>
      <c r="O86" s="154">
        <f t="shared" si="8"/>
        <v>0</v>
      </c>
      <c r="P86">
        <v>96.499999999999986</v>
      </c>
      <c r="Q86">
        <v>48.359999999999992</v>
      </c>
      <c r="R86">
        <v>7.6199999999999992</v>
      </c>
      <c r="S86">
        <v>28.089999999999996</v>
      </c>
      <c r="T86">
        <v>67.429999999999993</v>
      </c>
      <c r="U86" s="156">
        <f t="shared" si="9"/>
        <v>248</v>
      </c>
      <c r="V86" s="154">
        <f t="shared" si="10"/>
        <v>0</v>
      </c>
      <c r="Y86">
        <f>BAWANA!AW86+BAWANA!AX86</f>
        <v>31</v>
      </c>
      <c r="Z86">
        <f>BAWANA!BD86+BAWANA!BE86</f>
        <v>31</v>
      </c>
      <c r="AA86">
        <f>BAWANA!X86+BAWANA!Y86</f>
        <v>31</v>
      </c>
      <c r="AB86">
        <f>BAWANA!AE86+BAWANA!AF86</f>
        <v>31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252</v>
      </c>
      <c r="E87">
        <f>BAWANA!AM87</f>
        <v>0</v>
      </c>
      <c r="F87">
        <f t="shared" si="11"/>
        <v>256</v>
      </c>
      <c r="G87">
        <f t="shared" si="12"/>
        <v>252</v>
      </c>
      <c r="H87" s="154"/>
      <c r="I87">
        <f>BRPL_EOD!AK87+BRPL_EOD!AL87</f>
        <v>98.06</v>
      </c>
      <c r="J87">
        <f>BYPL_EOD!AK87+BYPL_EOD!AL87</f>
        <v>49.14</v>
      </c>
      <c r="K87">
        <f>MES_EOD!AK87+MES_EOD!AL87</f>
        <v>7.74</v>
      </c>
      <c r="L87">
        <f>NDMC_EOD!AK87+NDMC_EOD!AL87</f>
        <v>28.55</v>
      </c>
      <c r="M87">
        <f>TPDDL_EOD!AK87+TPDDL_EOD!AL87</f>
        <v>68.510000000000005</v>
      </c>
      <c r="N87">
        <f t="shared" si="7"/>
        <v>252</v>
      </c>
      <c r="O87" s="154">
        <f t="shared" si="8"/>
        <v>0</v>
      </c>
      <c r="P87">
        <v>98.06</v>
      </c>
      <c r="Q87">
        <v>49.14</v>
      </c>
      <c r="R87">
        <v>7.74</v>
      </c>
      <c r="S87">
        <v>28.55</v>
      </c>
      <c r="T87">
        <v>68.510000000000005</v>
      </c>
      <c r="U87" s="156">
        <f t="shared" si="9"/>
        <v>252</v>
      </c>
      <c r="V87" s="154">
        <f t="shared" si="10"/>
        <v>0</v>
      </c>
      <c r="Y87">
        <f>BAWANA!AW87+BAWANA!AX87</f>
        <v>31.5</v>
      </c>
      <c r="Z87">
        <f>BAWANA!BD87+BAWANA!BE87</f>
        <v>31.5</v>
      </c>
      <c r="AA87">
        <f>BAWANA!X87+BAWANA!Y87</f>
        <v>31.5</v>
      </c>
      <c r="AB87">
        <f>BAWANA!AE87+BAWANA!AF87</f>
        <v>31.5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252</v>
      </c>
      <c r="E88">
        <f>BAWANA!AM88</f>
        <v>0</v>
      </c>
      <c r="F88">
        <f t="shared" si="11"/>
        <v>256</v>
      </c>
      <c r="G88">
        <f t="shared" si="12"/>
        <v>252</v>
      </c>
      <c r="H88" s="154"/>
      <c r="I88">
        <f>BRPL_EOD!AK88+BRPL_EOD!AL88</f>
        <v>98.06</v>
      </c>
      <c r="J88">
        <f>BYPL_EOD!AK88+BYPL_EOD!AL88</f>
        <v>49.14</v>
      </c>
      <c r="K88">
        <f>MES_EOD!AK88+MES_EOD!AL88</f>
        <v>7.74</v>
      </c>
      <c r="L88">
        <f>NDMC_EOD!AK88+NDMC_EOD!AL88</f>
        <v>28.55</v>
      </c>
      <c r="M88">
        <f>TPDDL_EOD!AK88+TPDDL_EOD!AL88</f>
        <v>68.510000000000005</v>
      </c>
      <c r="N88">
        <f t="shared" si="7"/>
        <v>252</v>
      </c>
      <c r="O88" s="154">
        <f t="shared" si="8"/>
        <v>0</v>
      </c>
      <c r="P88">
        <v>98.06</v>
      </c>
      <c r="Q88">
        <v>49.14</v>
      </c>
      <c r="R88">
        <v>7.74</v>
      </c>
      <c r="S88">
        <v>28.55</v>
      </c>
      <c r="T88">
        <v>68.510000000000005</v>
      </c>
      <c r="U88" s="156">
        <f t="shared" si="9"/>
        <v>252</v>
      </c>
      <c r="V88" s="154">
        <f t="shared" si="10"/>
        <v>0</v>
      </c>
      <c r="Y88">
        <f>BAWANA!AW88+BAWANA!AX88</f>
        <v>31.5</v>
      </c>
      <c r="Z88">
        <f>BAWANA!BD88+BAWANA!BE88</f>
        <v>31.5</v>
      </c>
      <c r="AA88">
        <f>BAWANA!X88+BAWANA!Y88</f>
        <v>31.5</v>
      </c>
      <c r="AB88">
        <f>BAWANA!AE88+BAWANA!AF88</f>
        <v>31.5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252</v>
      </c>
      <c r="E89">
        <f>BAWANA!AM89</f>
        <v>0</v>
      </c>
      <c r="F89">
        <f t="shared" si="11"/>
        <v>256</v>
      </c>
      <c r="G89">
        <f t="shared" si="12"/>
        <v>252</v>
      </c>
      <c r="H89" s="154"/>
      <c r="I89">
        <f>BRPL_EOD!AK89+BRPL_EOD!AL89</f>
        <v>98.06</v>
      </c>
      <c r="J89">
        <f>BYPL_EOD!AK89+BYPL_EOD!AL89</f>
        <v>49.14</v>
      </c>
      <c r="K89">
        <f>MES_EOD!AK89+MES_EOD!AL89</f>
        <v>7.74</v>
      </c>
      <c r="L89">
        <f>NDMC_EOD!AK89+NDMC_EOD!AL89</f>
        <v>28.55</v>
      </c>
      <c r="M89">
        <f>TPDDL_EOD!AK89+TPDDL_EOD!AL89</f>
        <v>68.510000000000005</v>
      </c>
      <c r="N89">
        <f t="shared" si="7"/>
        <v>252</v>
      </c>
      <c r="O89" s="154">
        <f t="shared" si="8"/>
        <v>0</v>
      </c>
      <c r="P89">
        <v>98.06</v>
      </c>
      <c r="Q89">
        <v>49.14</v>
      </c>
      <c r="R89">
        <v>7.74</v>
      </c>
      <c r="S89">
        <v>28.55</v>
      </c>
      <c r="T89">
        <v>68.510000000000005</v>
      </c>
      <c r="U89" s="156">
        <f t="shared" si="9"/>
        <v>252</v>
      </c>
      <c r="V89" s="154">
        <f t="shared" si="10"/>
        <v>0</v>
      </c>
      <c r="Y89">
        <f>BAWANA!AW89+BAWANA!AX89</f>
        <v>31.5</v>
      </c>
      <c r="Z89">
        <f>BAWANA!BD89+BAWANA!BE89</f>
        <v>31.5</v>
      </c>
      <c r="AA89">
        <f>BAWANA!X89+BAWANA!Y89</f>
        <v>31.5</v>
      </c>
      <c r="AB89">
        <f>BAWANA!AE89+BAWANA!AF89</f>
        <v>31.5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252</v>
      </c>
      <c r="E90">
        <f>BAWANA!AM90</f>
        <v>0</v>
      </c>
      <c r="F90">
        <f t="shared" si="11"/>
        <v>256</v>
      </c>
      <c r="G90">
        <f t="shared" si="12"/>
        <v>252</v>
      </c>
      <c r="H90" s="154"/>
      <c r="I90">
        <f>BRPL_EOD!AK90+BRPL_EOD!AL90</f>
        <v>98.06</v>
      </c>
      <c r="J90">
        <f>BYPL_EOD!AK90+BYPL_EOD!AL90</f>
        <v>49.14</v>
      </c>
      <c r="K90">
        <f>MES_EOD!AK90+MES_EOD!AL90</f>
        <v>7.74</v>
      </c>
      <c r="L90">
        <f>NDMC_EOD!AK90+NDMC_EOD!AL90</f>
        <v>28.55</v>
      </c>
      <c r="M90">
        <f>TPDDL_EOD!AK90+TPDDL_EOD!AL90</f>
        <v>68.510000000000005</v>
      </c>
      <c r="N90">
        <f t="shared" si="7"/>
        <v>252</v>
      </c>
      <c r="O90" s="154">
        <f t="shared" si="8"/>
        <v>0</v>
      </c>
      <c r="P90">
        <v>98.06</v>
      </c>
      <c r="Q90">
        <v>49.14</v>
      </c>
      <c r="R90">
        <v>7.74</v>
      </c>
      <c r="S90">
        <v>28.55</v>
      </c>
      <c r="T90">
        <v>68.510000000000005</v>
      </c>
      <c r="U90" s="156">
        <f t="shared" si="9"/>
        <v>252</v>
      </c>
      <c r="V90" s="154">
        <f t="shared" si="10"/>
        <v>0</v>
      </c>
      <c r="Y90">
        <f>BAWANA!AW90+BAWANA!AX90</f>
        <v>31.5</v>
      </c>
      <c r="Z90">
        <f>BAWANA!BD90+BAWANA!BE90</f>
        <v>31.5</v>
      </c>
      <c r="AA90">
        <f>BAWANA!X90+BAWANA!Y90</f>
        <v>31.5</v>
      </c>
      <c r="AB90">
        <f>BAWANA!AE90+BAWANA!AF90</f>
        <v>31.5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251.60000000000002</v>
      </c>
      <c r="E91">
        <f>BAWANA!AM91</f>
        <v>0</v>
      </c>
      <c r="F91">
        <f t="shared" si="11"/>
        <v>256</v>
      </c>
      <c r="G91">
        <f t="shared" si="12"/>
        <v>251.60000000000002</v>
      </c>
      <c r="H91" s="154"/>
      <c r="I91">
        <f>BRPL_EOD!AK91+BRPL_EOD!AL91</f>
        <v>98.69</v>
      </c>
      <c r="J91">
        <f>BYPL_EOD!AK91+BYPL_EOD!AL91</f>
        <v>49.46</v>
      </c>
      <c r="K91">
        <f>MES_EOD!AK91+MES_EOD!AL91</f>
        <v>5.77</v>
      </c>
      <c r="L91">
        <f>NDMC_EOD!AK91+NDMC_EOD!AL91</f>
        <v>28.73</v>
      </c>
      <c r="M91">
        <f>TPDDL_EOD!AK91+TPDDL_EOD!AL91</f>
        <v>68.95</v>
      </c>
      <c r="N91">
        <f t="shared" si="7"/>
        <v>251.60000000000002</v>
      </c>
      <c r="O91" s="154">
        <f t="shared" si="8"/>
        <v>0</v>
      </c>
      <c r="P91">
        <v>98.69</v>
      </c>
      <c r="Q91">
        <v>49.46</v>
      </c>
      <c r="R91">
        <v>5.77</v>
      </c>
      <c r="S91">
        <v>28.73</v>
      </c>
      <c r="T91">
        <v>68.95</v>
      </c>
      <c r="U91" s="156">
        <f t="shared" si="9"/>
        <v>251.60000000000002</v>
      </c>
      <c r="V91" s="154">
        <f t="shared" si="10"/>
        <v>0</v>
      </c>
      <c r="Y91">
        <f>BAWANA!AW91+BAWANA!AX91</f>
        <v>31.7</v>
      </c>
      <c r="Z91">
        <f>BAWANA!BD91+BAWANA!BE91</f>
        <v>31.7</v>
      </c>
      <c r="AA91">
        <f>BAWANA!X91+BAWANA!Y91</f>
        <v>31.7</v>
      </c>
      <c r="AB91">
        <f>BAWANA!AE91+BAWANA!AF91</f>
        <v>31.7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251.60000000000002</v>
      </c>
      <c r="E92">
        <f>BAWANA!AM92</f>
        <v>0</v>
      </c>
      <c r="F92">
        <f t="shared" si="11"/>
        <v>256</v>
      </c>
      <c r="G92">
        <f t="shared" si="12"/>
        <v>251.60000000000002</v>
      </c>
      <c r="H92" s="154"/>
      <c r="I92">
        <f>BRPL_EOD!AK92+BRPL_EOD!AL92</f>
        <v>98.69</v>
      </c>
      <c r="J92">
        <f>BYPL_EOD!AK92+BYPL_EOD!AL92</f>
        <v>49.46</v>
      </c>
      <c r="K92">
        <f>MES_EOD!AK92+MES_EOD!AL92</f>
        <v>5.77</v>
      </c>
      <c r="L92">
        <f>NDMC_EOD!AK92+NDMC_EOD!AL92</f>
        <v>28.73</v>
      </c>
      <c r="M92">
        <f>TPDDL_EOD!AK92+TPDDL_EOD!AL92</f>
        <v>68.95</v>
      </c>
      <c r="N92">
        <f t="shared" si="7"/>
        <v>251.60000000000002</v>
      </c>
      <c r="O92" s="154">
        <f t="shared" si="8"/>
        <v>0</v>
      </c>
      <c r="P92">
        <v>98.69</v>
      </c>
      <c r="Q92">
        <v>49.46</v>
      </c>
      <c r="R92">
        <v>5.77</v>
      </c>
      <c r="S92">
        <v>28.73</v>
      </c>
      <c r="T92">
        <v>68.95</v>
      </c>
      <c r="U92" s="156">
        <f t="shared" si="9"/>
        <v>251.60000000000002</v>
      </c>
      <c r="V92" s="154">
        <f t="shared" si="10"/>
        <v>0</v>
      </c>
      <c r="Y92">
        <f>BAWANA!AW92+BAWANA!AX92</f>
        <v>31.7</v>
      </c>
      <c r="Z92">
        <f>BAWANA!BD92+BAWANA!BE92</f>
        <v>31.7</v>
      </c>
      <c r="AA92">
        <f>BAWANA!X92+BAWANA!Y92</f>
        <v>31.7</v>
      </c>
      <c r="AB92">
        <f>BAWANA!AE92+BAWANA!AF92</f>
        <v>31.7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251.60000000000002</v>
      </c>
      <c r="E93">
        <f>BAWANA!AM93</f>
        <v>0</v>
      </c>
      <c r="F93">
        <f t="shared" si="11"/>
        <v>256</v>
      </c>
      <c r="G93">
        <f t="shared" si="12"/>
        <v>251.60000000000002</v>
      </c>
      <c r="H93" s="154"/>
      <c r="I93">
        <f>BRPL_EOD!AK93+BRPL_EOD!AL93</f>
        <v>98.69</v>
      </c>
      <c r="J93">
        <f>BYPL_EOD!AK93+BYPL_EOD!AL93</f>
        <v>49.46</v>
      </c>
      <c r="K93">
        <f>MES_EOD!AK93+MES_EOD!AL93</f>
        <v>5.77</v>
      </c>
      <c r="L93">
        <f>NDMC_EOD!AK93+NDMC_EOD!AL93</f>
        <v>28.73</v>
      </c>
      <c r="M93">
        <f>TPDDL_EOD!AK93+TPDDL_EOD!AL93</f>
        <v>68.95</v>
      </c>
      <c r="N93">
        <f t="shared" si="7"/>
        <v>251.60000000000002</v>
      </c>
      <c r="O93" s="154">
        <f t="shared" si="8"/>
        <v>0</v>
      </c>
      <c r="P93">
        <v>98.69</v>
      </c>
      <c r="Q93">
        <v>49.46</v>
      </c>
      <c r="R93">
        <v>5.77</v>
      </c>
      <c r="S93">
        <v>28.73</v>
      </c>
      <c r="T93">
        <v>68.95</v>
      </c>
      <c r="U93" s="156">
        <f t="shared" si="9"/>
        <v>251.60000000000002</v>
      </c>
      <c r="V93" s="154">
        <f t="shared" si="10"/>
        <v>0</v>
      </c>
      <c r="Y93">
        <f>BAWANA!AW93+BAWANA!AX93</f>
        <v>31.7</v>
      </c>
      <c r="Z93">
        <f>BAWANA!BD93+BAWANA!BE93</f>
        <v>31.7</v>
      </c>
      <c r="AA93">
        <f>BAWANA!X93+BAWANA!Y93</f>
        <v>31.7</v>
      </c>
      <c r="AB93">
        <f>BAWANA!AE93+BAWANA!AF93</f>
        <v>31.7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251.60000000000002</v>
      </c>
      <c r="E94">
        <f>BAWANA!AM94</f>
        <v>0</v>
      </c>
      <c r="F94">
        <f t="shared" si="11"/>
        <v>256</v>
      </c>
      <c r="G94">
        <f t="shared" si="12"/>
        <v>251.60000000000002</v>
      </c>
      <c r="H94" s="154"/>
      <c r="I94">
        <f>BRPL_EOD!AK94+BRPL_EOD!AL94</f>
        <v>98.69</v>
      </c>
      <c r="J94">
        <f>BYPL_EOD!AK94+BYPL_EOD!AL94</f>
        <v>49.46</v>
      </c>
      <c r="K94">
        <f>MES_EOD!AK94+MES_EOD!AL94</f>
        <v>5.77</v>
      </c>
      <c r="L94">
        <f>NDMC_EOD!AK94+NDMC_EOD!AL94</f>
        <v>28.73</v>
      </c>
      <c r="M94">
        <f>TPDDL_EOD!AK94+TPDDL_EOD!AL94</f>
        <v>68.95</v>
      </c>
      <c r="N94">
        <f t="shared" si="7"/>
        <v>251.60000000000002</v>
      </c>
      <c r="O94" s="154">
        <f t="shared" si="8"/>
        <v>0</v>
      </c>
      <c r="P94">
        <v>98.69</v>
      </c>
      <c r="Q94">
        <v>49.46</v>
      </c>
      <c r="R94">
        <v>5.77</v>
      </c>
      <c r="S94">
        <v>28.73</v>
      </c>
      <c r="T94">
        <v>68.95</v>
      </c>
      <c r="U94" s="156">
        <f t="shared" si="9"/>
        <v>251.60000000000002</v>
      </c>
      <c r="V94" s="154">
        <f t="shared" si="10"/>
        <v>0</v>
      </c>
      <c r="Y94">
        <f>BAWANA!AW94+BAWANA!AX94</f>
        <v>31.7</v>
      </c>
      <c r="Z94">
        <f>BAWANA!BD94+BAWANA!BE94</f>
        <v>31.7</v>
      </c>
      <c r="AA94">
        <f>BAWANA!X94+BAWANA!Y94</f>
        <v>31.7</v>
      </c>
      <c r="AB94">
        <f>BAWANA!AE94+BAWANA!AF94</f>
        <v>31.7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251.60000000000002</v>
      </c>
      <c r="E95">
        <f>BAWANA!AM95</f>
        <v>0</v>
      </c>
      <c r="F95">
        <f t="shared" si="11"/>
        <v>256</v>
      </c>
      <c r="G95">
        <f t="shared" si="12"/>
        <v>251.60000000000002</v>
      </c>
      <c r="H95" s="154"/>
      <c r="I95">
        <f>BRPL_EOD!AK95+BRPL_EOD!AL95</f>
        <v>98.69</v>
      </c>
      <c r="J95">
        <f>BYPL_EOD!AK95+BYPL_EOD!AL95</f>
        <v>49.46</v>
      </c>
      <c r="K95">
        <f>MES_EOD!AK95+MES_EOD!AL95</f>
        <v>5.77</v>
      </c>
      <c r="L95">
        <f>NDMC_EOD!AK95+NDMC_EOD!AL95</f>
        <v>28.73</v>
      </c>
      <c r="M95">
        <f>TPDDL_EOD!AK95+TPDDL_EOD!AL95</f>
        <v>68.95</v>
      </c>
      <c r="N95">
        <f t="shared" si="7"/>
        <v>251.60000000000002</v>
      </c>
      <c r="O95" s="154">
        <f t="shared" si="8"/>
        <v>0</v>
      </c>
      <c r="P95">
        <v>98.69</v>
      </c>
      <c r="Q95">
        <v>49.46</v>
      </c>
      <c r="R95">
        <v>5.77</v>
      </c>
      <c r="S95">
        <v>28.73</v>
      </c>
      <c r="T95">
        <v>68.95</v>
      </c>
      <c r="U95" s="156">
        <f t="shared" si="9"/>
        <v>251.60000000000002</v>
      </c>
      <c r="V95" s="154">
        <f t="shared" si="10"/>
        <v>0</v>
      </c>
      <c r="Y95">
        <f>BAWANA!AW95+BAWANA!AX95</f>
        <v>31.7</v>
      </c>
      <c r="Z95">
        <f>BAWANA!BD95+BAWANA!BE95</f>
        <v>31.7</v>
      </c>
      <c r="AA95">
        <f>BAWANA!X95+BAWANA!Y95</f>
        <v>31.7</v>
      </c>
      <c r="AB95">
        <f>BAWANA!AE95+BAWANA!AF95</f>
        <v>31.7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251.60000000000002</v>
      </c>
      <c r="E96">
        <f>BAWANA!AM96</f>
        <v>0</v>
      </c>
      <c r="F96">
        <f t="shared" si="11"/>
        <v>256</v>
      </c>
      <c r="G96">
        <f t="shared" si="12"/>
        <v>251.60000000000002</v>
      </c>
      <c r="H96" s="154"/>
      <c r="I96">
        <f>BRPL_EOD!AK96+BRPL_EOD!AL96</f>
        <v>98.69</v>
      </c>
      <c r="J96">
        <f>BYPL_EOD!AK96+BYPL_EOD!AL96</f>
        <v>49.46</v>
      </c>
      <c r="K96">
        <f>MES_EOD!AK96+MES_EOD!AL96</f>
        <v>5.77</v>
      </c>
      <c r="L96">
        <f>NDMC_EOD!AK96+NDMC_EOD!AL96</f>
        <v>28.73</v>
      </c>
      <c r="M96">
        <f>TPDDL_EOD!AK96+TPDDL_EOD!AL96</f>
        <v>68.95</v>
      </c>
      <c r="N96">
        <f t="shared" si="7"/>
        <v>251.60000000000002</v>
      </c>
      <c r="O96" s="154">
        <f t="shared" si="8"/>
        <v>0</v>
      </c>
      <c r="P96">
        <v>98.69</v>
      </c>
      <c r="Q96">
        <v>49.46</v>
      </c>
      <c r="R96">
        <v>5.77</v>
      </c>
      <c r="S96">
        <v>28.73</v>
      </c>
      <c r="T96">
        <v>68.95</v>
      </c>
      <c r="U96" s="156">
        <f t="shared" si="9"/>
        <v>251.60000000000002</v>
      </c>
      <c r="V96" s="154">
        <f t="shared" si="10"/>
        <v>0</v>
      </c>
      <c r="Y96">
        <f>BAWANA!AW96+BAWANA!AX96</f>
        <v>31.7</v>
      </c>
      <c r="Z96">
        <f>BAWANA!BD96+BAWANA!BE96</f>
        <v>31.7</v>
      </c>
      <c r="AA96">
        <f>BAWANA!X96+BAWANA!Y96</f>
        <v>31.7</v>
      </c>
      <c r="AB96">
        <f>BAWANA!AE96+BAWANA!AF96</f>
        <v>31.7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251.60000000000002</v>
      </c>
      <c r="E97">
        <f>BAWANA!AM97</f>
        <v>0</v>
      </c>
      <c r="F97">
        <f t="shared" si="11"/>
        <v>256</v>
      </c>
      <c r="G97">
        <f t="shared" si="12"/>
        <v>251.60000000000002</v>
      </c>
      <c r="H97" s="154"/>
      <c r="I97">
        <f>BRPL_EOD!AK97+BRPL_EOD!AL97</f>
        <v>98.69</v>
      </c>
      <c r="J97">
        <f>BYPL_EOD!AK97+BYPL_EOD!AL97</f>
        <v>49.46</v>
      </c>
      <c r="K97">
        <f>MES_EOD!AK97+MES_EOD!AL97</f>
        <v>5.77</v>
      </c>
      <c r="L97">
        <f>NDMC_EOD!AK97+NDMC_EOD!AL97</f>
        <v>28.73</v>
      </c>
      <c r="M97">
        <f>TPDDL_EOD!AK97+TPDDL_EOD!AL97</f>
        <v>68.95</v>
      </c>
      <c r="N97">
        <f t="shared" si="7"/>
        <v>251.60000000000002</v>
      </c>
      <c r="O97" s="154">
        <f t="shared" si="8"/>
        <v>0</v>
      </c>
      <c r="P97">
        <v>98.69</v>
      </c>
      <c r="Q97">
        <v>49.46</v>
      </c>
      <c r="R97">
        <v>5.77</v>
      </c>
      <c r="S97">
        <v>28.73</v>
      </c>
      <c r="T97">
        <v>68.95</v>
      </c>
      <c r="U97" s="156">
        <f t="shared" si="9"/>
        <v>251.60000000000002</v>
      </c>
      <c r="V97" s="154">
        <f t="shared" si="10"/>
        <v>0</v>
      </c>
      <c r="Y97">
        <f>BAWANA!AW97+BAWANA!AX97</f>
        <v>31.7</v>
      </c>
      <c r="Z97">
        <f>BAWANA!BD97+BAWANA!BE97</f>
        <v>31.7</v>
      </c>
      <c r="AA97">
        <f>BAWANA!X97+BAWANA!Y97</f>
        <v>31.7</v>
      </c>
      <c r="AB97">
        <f>BAWANA!AE97+BAWANA!AF97</f>
        <v>31.7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251.60000000000002</v>
      </c>
      <c r="E98">
        <f>BAWANA!AM98</f>
        <v>0</v>
      </c>
      <c r="F98">
        <f t="shared" si="11"/>
        <v>256</v>
      </c>
      <c r="G98">
        <f t="shared" si="12"/>
        <v>251.60000000000002</v>
      </c>
      <c r="H98" s="154"/>
      <c r="I98">
        <f>BRPL_EOD!AK98+BRPL_EOD!AL98</f>
        <v>98.69</v>
      </c>
      <c r="J98">
        <f>BYPL_EOD!AK98+BYPL_EOD!AL98</f>
        <v>49.46</v>
      </c>
      <c r="K98">
        <f>MES_EOD!AK98+MES_EOD!AL98</f>
        <v>5.77</v>
      </c>
      <c r="L98">
        <f>NDMC_EOD!AK98+NDMC_EOD!AL98</f>
        <v>28.73</v>
      </c>
      <c r="M98">
        <f>TPDDL_EOD!AK98+TPDDL_EOD!AL98</f>
        <v>68.95</v>
      </c>
      <c r="N98">
        <f t="shared" si="7"/>
        <v>251.60000000000002</v>
      </c>
      <c r="O98" s="154">
        <f t="shared" si="8"/>
        <v>0</v>
      </c>
      <c r="P98">
        <v>98.69</v>
      </c>
      <c r="Q98">
        <v>49.46</v>
      </c>
      <c r="R98">
        <v>5.77</v>
      </c>
      <c r="S98">
        <v>28.73</v>
      </c>
      <c r="T98">
        <v>68.95</v>
      </c>
      <c r="U98" s="156">
        <f t="shared" si="9"/>
        <v>251.60000000000002</v>
      </c>
      <c r="V98" s="154">
        <f t="shared" si="10"/>
        <v>0</v>
      </c>
      <c r="Y98">
        <f>BAWANA!AW98+BAWANA!AX98</f>
        <v>31.7</v>
      </c>
      <c r="Z98">
        <f>BAWANA!BD98+BAWANA!BE98</f>
        <v>31.7</v>
      </c>
      <c r="AA98">
        <f>BAWANA!X98+BAWANA!Y98</f>
        <v>31.7</v>
      </c>
      <c r="AB98">
        <f>BAWANA!AE98+BAWANA!AF98</f>
        <v>31.7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5.9648399999999935</v>
      </c>
      <c r="E99" s="156">
        <f t="shared" si="14"/>
        <v>0</v>
      </c>
      <c r="F99" s="156">
        <f t="shared" si="14"/>
        <v>6.1440000000000001</v>
      </c>
      <c r="G99" s="156">
        <f t="shared" si="14"/>
        <v>5.9648399999999935</v>
      </c>
      <c r="H99" s="156"/>
      <c r="I99" s="156">
        <f t="shared" si="14"/>
        <v>2.3501450000000017</v>
      </c>
      <c r="J99" s="156">
        <f t="shared" si="14"/>
        <v>1.1777300000000002</v>
      </c>
      <c r="K99" s="156">
        <f t="shared" si="14"/>
        <v>0.14038499999999982</v>
      </c>
      <c r="L99" s="156">
        <f t="shared" si="14"/>
        <v>0.68414999999999981</v>
      </c>
      <c r="M99" s="156">
        <f t="shared" si="14"/>
        <v>1.6125499999999999</v>
      </c>
      <c r="N99" s="156">
        <f t="shared" si="14"/>
        <v>5.964959999999996</v>
      </c>
      <c r="O99" s="156">
        <f t="shared" si="14"/>
        <v>-1.1999999999989086E-4</v>
      </c>
      <c r="P99" s="156">
        <f t="shared" si="14"/>
        <v>2.3500979299729075</v>
      </c>
      <c r="Q99" s="156">
        <f t="shared" si="14"/>
        <v>1.177706410803711</v>
      </c>
      <c r="R99" s="156">
        <f t="shared" si="14"/>
        <v>0.14038224653148343</v>
      </c>
      <c r="S99" s="156">
        <f t="shared" si="14"/>
        <v>0.68413629669156872</v>
      </c>
      <c r="T99" s="156">
        <f t="shared" si="14"/>
        <v>1.6125171160003271</v>
      </c>
      <c r="U99" s="156">
        <f t="shared" si="14"/>
        <v>5.9648399999999935</v>
      </c>
      <c r="V99" s="156">
        <f t="shared" si="10"/>
        <v>0</v>
      </c>
      <c r="Y99" s="156">
        <f>SUM(Y3:Y98)/4000</f>
        <v>0.75494999999999912</v>
      </c>
      <c r="Z99" s="156">
        <f t="shared" ref="Z99:AD99" si="15">SUM(Z3:Z98)/4000</f>
        <v>0.48750000000000038</v>
      </c>
      <c r="AA99" s="156">
        <f t="shared" si="15"/>
        <v>0.75494999999999912</v>
      </c>
      <c r="AB99" s="156">
        <f t="shared" si="15"/>
        <v>0.48750000000000038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abSelected="1"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7"/>
      <c r="B2" t="s">
        <v>496</v>
      </c>
      <c r="C2" t="s">
        <v>497</v>
      </c>
      <c r="D2" t="s">
        <v>498</v>
      </c>
      <c r="E2" t="s">
        <v>500</v>
      </c>
      <c r="F2" t="s">
        <v>501</v>
      </c>
      <c r="G2" t="s">
        <v>502</v>
      </c>
      <c r="H2" t="s">
        <v>508</v>
      </c>
      <c r="I2" t="s">
        <v>509</v>
      </c>
      <c r="J2" t="s">
        <v>510</v>
      </c>
      <c r="K2" t="s">
        <v>511</v>
      </c>
      <c r="L2" t="s">
        <v>514</v>
      </c>
      <c r="M2" t="s">
        <v>521</v>
      </c>
      <c r="N2" t="s">
        <v>522</v>
      </c>
      <c r="O2" t="s">
        <v>523</v>
      </c>
      <c r="P2" t="s">
        <v>526</v>
      </c>
      <c r="Q2" t="s">
        <v>530</v>
      </c>
      <c r="R2" t="s">
        <v>531</v>
      </c>
      <c r="S2" t="s">
        <v>532</v>
      </c>
      <c r="T2" t="s">
        <v>533</v>
      </c>
      <c r="U2" t="s">
        <v>494</v>
      </c>
      <c r="V2" t="s">
        <v>454</v>
      </c>
      <c r="W2" t="s">
        <v>457</v>
      </c>
      <c r="Z2" t="s">
        <v>503</v>
      </c>
      <c r="AA2" t="s">
        <v>504</v>
      </c>
      <c r="AB2" t="s">
        <v>505</v>
      </c>
      <c r="AC2" t="s">
        <v>506</v>
      </c>
      <c r="AD2" t="s">
        <v>512</v>
      </c>
      <c r="AE2" t="s">
        <v>513</v>
      </c>
      <c r="AF2" t="s">
        <v>515</v>
      </c>
      <c r="AG2" t="s">
        <v>516</v>
      </c>
      <c r="AH2" t="s">
        <v>517</v>
      </c>
      <c r="AI2" t="s">
        <v>518</v>
      </c>
      <c r="AJ2" t="s">
        <v>519</v>
      </c>
      <c r="AK2" t="s">
        <v>520</v>
      </c>
      <c r="AL2" t="s">
        <v>524</v>
      </c>
      <c r="AM2" t="s">
        <v>525</v>
      </c>
      <c r="AN2" t="s">
        <v>527</v>
      </c>
      <c r="AO2" t="s">
        <v>470</v>
      </c>
      <c r="AP2" t="s">
        <v>528</v>
      </c>
      <c r="AQ2" t="s">
        <v>529</v>
      </c>
      <c r="AR2" t="s">
        <v>534</v>
      </c>
      <c r="AS2" s="206" t="s">
        <v>535</v>
      </c>
      <c r="AT2" s="206" t="s">
        <v>453</v>
      </c>
      <c r="AU2" s="169"/>
      <c r="AV2" s="206" t="s">
        <v>495</v>
      </c>
      <c r="AW2" s="206" t="s">
        <v>499</v>
      </c>
      <c r="AX2" s="206" t="s">
        <v>507</v>
      </c>
      <c r="AY2" s="169"/>
      <c r="AZ2" s="169"/>
      <c r="BA2" s="217"/>
      <c r="BD2" t="s">
        <v>459</v>
      </c>
      <c r="BE2" t="s">
        <v>466</v>
      </c>
      <c r="BF2" t="s">
        <v>464</v>
      </c>
      <c r="BG2" t="s">
        <v>455</v>
      </c>
      <c r="BH2" t="s">
        <v>471</v>
      </c>
      <c r="BI2" t="s">
        <v>472</v>
      </c>
      <c r="BJ2" t="s">
        <v>469</v>
      </c>
      <c r="BK2" t="s">
        <v>463</v>
      </c>
      <c r="BL2" t="s">
        <v>462</v>
      </c>
      <c r="BM2" t="s">
        <v>458</v>
      </c>
      <c r="BN2" t="s">
        <v>460</v>
      </c>
      <c r="BO2" t="s">
        <v>467</v>
      </c>
      <c r="BP2" t="s">
        <v>468</v>
      </c>
      <c r="BQ2" t="s">
        <v>456</v>
      </c>
      <c r="BR2" t="s">
        <v>461</v>
      </c>
      <c r="BS2" t="s">
        <v>465</v>
      </c>
    </row>
    <row r="3" spans="1:75">
      <c r="A3" t="s">
        <v>45</v>
      </c>
      <c r="B3">
        <v>0</v>
      </c>
      <c r="C3">
        <v>35.700000000000003</v>
      </c>
      <c r="D3">
        <v>6.8250000000000002</v>
      </c>
      <c r="E3">
        <v>0</v>
      </c>
      <c r="F3">
        <v>53.213999999999999</v>
      </c>
      <c r="G3">
        <v>16.29</v>
      </c>
      <c r="H3">
        <v>0</v>
      </c>
      <c r="I3">
        <v>58.636000000000003</v>
      </c>
      <c r="J3">
        <v>2.74</v>
      </c>
      <c r="K3">
        <v>215.533728</v>
      </c>
      <c r="L3">
        <v>653.15250000000003</v>
      </c>
      <c r="M3">
        <v>46</v>
      </c>
      <c r="N3">
        <v>118.125</v>
      </c>
      <c r="O3">
        <v>123.66562500000001</v>
      </c>
      <c r="P3">
        <v>139.3125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28.090820000000001</v>
      </c>
      <c r="AB3">
        <v>26.34008</v>
      </c>
      <c r="AC3">
        <v>19.35568</v>
      </c>
      <c r="AD3">
        <v>36.544144000000003</v>
      </c>
      <c r="AE3">
        <v>49.436556000000003</v>
      </c>
      <c r="AF3">
        <v>28.594000000000001</v>
      </c>
      <c r="AG3">
        <v>39.622799999999998</v>
      </c>
      <c r="AH3">
        <v>116.9545</v>
      </c>
      <c r="AI3">
        <v>0</v>
      </c>
      <c r="AJ3">
        <v>0</v>
      </c>
      <c r="AK3">
        <v>25.38</v>
      </c>
      <c r="AL3">
        <v>60.423999999999999</v>
      </c>
      <c r="AM3">
        <v>0</v>
      </c>
      <c r="AN3">
        <v>0.86085</v>
      </c>
      <c r="AO3">
        <v>28.518000000000001</v>
      </c>
      <c r="AP3">
        <v>12.9381</v>
      </c>
      <c r="AQ3">
        <v>62.244</v>
      </c>
      <c r="AR3">
        <v>24.288</v>
      </c>
      <c r="AS3">
        <v>21.523199999999999</v>
      </c>
      <c r="AT3">
        <v>13.183999999999999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78.859999999999985</v>
      </c>
      <c r="BA3">
        <f>SUM(B3:AZ3)</f>
        <v>2756.736084000001</v>
      </c>
      <c r="BD3">
        <v>24.08</v>
      </c>
      <c r="BE3">
        <v>7.63</v>
      </c>
      <c r="BF3">
        <v>2.08</v>
      </c>
      <c r="BG3">
        <v>1.98</v>
      </c>
      <c r="BH3">
        <v>5.77</v>
      </c>
      <c r="BI3">
        <v>4.78</v>
      </c>
      <c r="BJ3">
        <v>2.64</v>
      </c>
      <c r="BK3">
        <v>3.9</v>
      </c>
      <c r="BL3">
        <v>0.91</v>
      </c>
      <c r="BM3">
        <v>0</v>
      </c>
      <c r="BN3">
        <v>0.5</v>
      </c>
      <c r="BO3">
        <v>14.66</v>
      </c>
      <c r="BP3">
        <v>3.98</v>
      </c>
      <c r="BQ3">
        <v>4.41</v>
      </c>
      <c r="BR3">
        <v>1.08</v>
      </c>
      <c r="BS3">
        <v>0.46</v>
      </c>
      <c r="BT3">
        <v>0</v>
      </c>
      <c r="BU3">
        <v>0</v>
      </c>
      <c r="BV3">
        <v>0</v>
      </c>
      <c r="BW3">
        <f>SUM(BD3:BV3)</f>
        <v>78.859999999999985</v>
      </c>
    </row>
    <row r="4" spans="1:75">
      <c r="A4" t="s">
        <v>46</v>
      </c>
      <c r="B4">
        <v>0</v>
      </c>
      <c r="C4">
        <v>35.700000000000003</v>
      </c>
      <c r="D4">
        <v>6.8250000000000002</v>
      </c>
      <c r="E4">
        <v>0</v>
      </c>
      <c r="F4">
        <v>53.213999999999999</v>
      </c>
      <c r="G4">
        <v>16.29</v>
      </c>
      <c r="H4">
        <v>0</v>
      </c>
      <c r="I4">
        <v>58.636000000000003</v>
      </c>
      <c r="J4">
        <v>2.74</v>
      </c>
      <c r="K4">
        <v>215.533728</v>
      </c>
      <c r="L4">
        <v>653.15250000000003</v>
      </c>
      <c r="M4">
        <v>46</v>
      </c>
      <c r="N4">
        <v>118.125</v>
      </c>
      <c r="O4">
        <v>123.66562500000001</v>
      </c>
      <c r="P4">
        <v>139.3125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28.090820000000001</v>
      </c>
      <c r="AB4">
        <v>26.34008</v>
      </c>
      <c r="AC4">
        <v>19.35568</v>
      </c>
      <c r="AD4">
        <v>36.544144000000003</v>
      </c>
      <c r="AE4">
        <v>49.436556000000003</v>
      </c>
      <c r="AF4">
        <v>28.594000000000001</v>
      </c>
      <c r="AG4">
        <v>39.622799999999998</v>
      </c>
      <c r="AH4">
        <v>116.9545</v>
      </c>
      <c r="AI4">
        <v>0</v>
      </c>
      <c r="AJ4">
        <v>0</v>
      </c>
      <c r="AK4">
        <v>25.38</v>
      </c>
      <c r="AL4">
        <v>60.423999999999999</v>
      </c>
      <c r="AM4">
        <v>0</v>
      </c>
      <c r="AN4">
        <v>0.86085</v>
      </c>
      <c r="AO4">
        <v>28.518000000000001</v>
      </c>
      <c r="AP4">
        <v>12.9381</v>
      </c>
      <c r="AQ4">
        <v>62.244</v>
      </c>
      <c r="AR4">
        <v>24.288</v>
      </c>
      <c r="AS4">
        <v>21.523199999999999</v>
      </c>
      <c r="AT4">
        <v>13.183999999999999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78.859999999999985</v>
      </c>
      <c r="BA4">
        <f t="shared" ref="BA4:BA67" si="1">SUM(B4:AZ4)</f>
        <v>2756.736084000001</v>
      </c>
      <c r="BD4">
        <v>24.08</v>
      </c>
      <c r="BE4">
        <v>7.63</v>
      </c>
      <c r="BF4">
        <v>2.08</v>
      </c>
      <c r="BG4">
        <v>1.98</v>
      </c>
      <c r="BH4">
        <v>5.77</v>
      </c>
      <c r="BI4">
        <v>4.78</v>
      </c>
      <c r="BJ4">
        <v>2.64</v>
      </c>
      <c r="BK4">
        <v>3.9</v>
      </c>
      <c r="BL4">
        <v>0.91</v>
      </c>
      <c r="BM4">
        <v>0</v>
      </c>
      <c r="BN4">
        <v>0.5</v>
      </c>
      <c r="BO4">
        <v>14.66</v>
      </c>
      <c r="BP4">
        <v>3.98</v>
      </c>
      <c r="BQ4">
        <v>4.41</v>
      </c>
      <c r="BR4">
        <v>1.08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78.859999999999985</v>
      </c>
    </row>
    <row r="5" spans="1:75">
      <c r="A5" t="s">
        <v>47</v>
      </c>
      <c r="B5">
        <v>0</v>
      </c>
      <c r="C5">
        <v>35.700000000000003</v>
      </c>
      <c r="D5">
        <v>6.8250000000000002</v>
      </c>
      <c r="E5">
        <v>0</v>
      </c>
      <c r="F5">
        <v>53.213999999999999</v>
      </c>
      <c r="G5">
        <v>16.29</v>
      </c>
      <c r="H5">
        <v>0</v>
      </c>
      <c r="I5">
        <v>58.636000000000003</v>
      </c>
      <c r="J5">
        <v>2.74</v>
      </c>
      <c r="K5">
        <v>215.533728</v>
      </c>
      <c r="L5">
        <v>653.15250000000003</v>
      </c>
      <c r="M5">
        <v>46</v>
      </c>
      <c r="N5">
        <v>118.125</v>
      </c>
      <c r="O5">
        <v>123.66562500000001</v>
      </c>
      <c r="P5">
        <v>138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28.090820000000001</v>
      </c>
      <c r="AB5">
        <v>26.34008</v>
      </c>
      <c r="AC5">
        <v>19.35568</v>
      </c>
      <c r="AD5">
        <v>36.544144000000003</v>
      </c>
      <c r="AE5">
        <v>49.436556000000003</v>
      </c>
      <c r="AF5">
        <v>28.594000000000001</v>
      </c>
      <c r="AG5">
        <v>39.622799999999998</v>
      </c>
      <c r="AH5">
        <v>116.9545</v>
      </c>
      <c r="AI5">
        <v>0</v>
      </c>
      <c r="AJ5">
        <v>0</v>
      </c>
      <c r="AK5">
        <v>25.38</v>
      </c>
      <c r="AL5">
        <v>60.423999999999999</v>
      </c>
      <c r="AM5">
        <v>0</v>
      </c>
      <c r="AN5">
        <v>0.86085</v>
      </c>
      <c r="AO5">
        <v>28.518000000000001</v>
      </c>
      <c r="AP5">
        <v>12.9381</v>
      </c>
      <c r="AQ5">
        <v>62.244</v>
      </c>
      <c r="AR5">
        <v>52.991999999999997</v>
      </c>
      <c r="AS5">
        <v>32.553840000000001</v>
      </c>
      <c r="AT5">
        <v>11.865600000000001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78.859999999999985</v>
      </c>
      <c r="BA5">
        <f t="shared" si="1"/>
        <v>2793.839824000001</v>
      </c>
      <c r="BD5">
        <v>24.08</v>
      </c>
      <c r="BE5">
        <v>7.63</v>
      </c>
      <c r="BF5">
        <v>2.08</v>
      </c>
      <c r="BG5">
        <v>1.98</v>
      </c>
      <c r="BH5">
        <v>5.77</v>
      </c>
      <c r="BI5">
        <v>4.78</v>
      </c>
      <c r="BJ5">
        <v>2.64</v>
      </c>
      <c r="BK5">
        <v>3.9</v>
      </c>
      <c r="BL5">
        <v>0.91</v>
      </c>
      <c r="BM5">
        <v>0</v>
      </c>
      <c r="BN5">
        <v>0.5</v>
      </c>
      <c r="BO5">
        <v>14.66</v>
      </c>
      <c r="BP5">
        <v>3.98</v>
      </c>
      <c r="BQ5">
        <v>4.41</v>
      </c>
      <c r="BR5">
        <v>1.08</v>
      </c>
      <c r="BS5">
        <v>0.46</v>
      </c>
      <c r="BT5">
        <v>0</v>
      </c>
      <c r="BU5">
        <v>0</v>
      </c>
      <c r="BV5">
        <v>0</v>
      </c>
      <c r="BW5">
        <f t="shared" si="2"/>
        <v>78.859999999999985</v>
      </c>
    </row>
    <row r="6" spans="1:75">
      <c r="A6" t="s">
        <v>48</v>
      </c>
      <c r="B6">
        <v>0</v>
      </c>
      <c r="C6">
        <v>35.700000000000003</v>
      </c>
      <c r="D6">
        <v>6.8250000000000002</v>
      </c>
      <c r="E6">
        <v>0</v>
      </c>
      <c r="F6">
        <v>53.213999999999999</v>
      </c>
      <c r="G6">
        <v>16.29</v>
      </c>
      <c r="H6">
        <v>0</v>
      </c>
      <c r="I6">
        <v>58.636000000000003</v>
      </c>
      <c r="J6">
        <v>2.74</v>
      </c>
      <c r="K6">
        <v>215.533728</v>
      </c>
      <c r="L6">
        <v>653.15250000000003</v>
      </c>
      <c r="M6">
        <v>46</v>
      </c>
      <c r="N6">
        <v>118.125</v>
      </c>
      <c r="O6">
        <v>123.66562500000001</v>
      </c>
      <c r="P6">
        <v>138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14.04936</v>
      </c>
      <c r="AB6">
        <v>26.34008</v>
      </c>
      <c r="AC6">
        <v>19.35568</v>
      </c>
      <c r="AD6">
        <v>36.544144000000003</v>
      </c>
      <c r="AE6">
        <v>49.436556000000003</v>
      </c>
      <c r="AF6">
        <v>28.594000000000001</v>
      </c>
      <c r="AG6">
        <v>39.622799999999998</v>
      </c>
      <c r="AH6">
        <v>116.9545</v>
      </c>
      <c r="AI6">
        <v>0</v>
      </c>
      <c r="AJ6">
        <v>0</v>
      </c>
      <c r="AK6">
        <v>25.38</v>
      </c>
      <c r="AL6">
        <v>60.423999999999999</v>
      </c>
      <c r="AM6">
        <v>0</v>
      </c>
      <c r="AN6">
        <v>0.86085</v>
      </c>
      <c r="AO6">
        <v>28.518000000000001</v>
      </c>
      <c r="AP6">
        <v>12.9381</v>
      </c>
      <c r="AQ6">
        <v>62.244</v>
      </c>
      <c r="AR6">
        <v>52.991999999999997</v>
      </c>
      <c r="AS6">
        <v>32.553840000000001</v>
      </c>
      <c r="AT6">
        <v>11.865600000000001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78.859999999999985</v>
      </c>
      <c r="BA6">
        <f t="shared" si="1"/>
        <v>2779.7983640000011</v>
      </c>
      <c r="BD6">
        <v>24.08</v>
      </c>
      <c r="BE6">
        <v>7.63</v>
      </c>
      <c r="BF6">
        <v>2.08</v>
      </c>
      <c r="BG6">
        <v>1.98</v>
      </c>
      <c r="BH6">
        <v>5.77</v>
      </c>
      <c r="BI6">
        <v>4.78</v>
      </c>
      <c r="BJ6">
        <v>2.64</v>
      </c>
      <c r="BK6">
        <v>3.9</v>
      </c>
      <c r="BL6">
        <v>0.91</v>
      </c>
      <c r="BM6">
        <v>0</v>
      </c>
      <c r="BN6">
        <v>0.5</v>
      </c>
      <c r="BO6">
        <v>14.66</v>
      </c>
      <c r="BP6">
        <v>3.98</v>
      </c>
      <c r="BQ6">
        <v>4.41</v>
      </c>
      <c r="BR6">
        <v>1.08</v>
      </c>
      <c r="BS6">
        <v>0.46</v>
      </c>
      <c r="BT6">
        <v>0</v>
      </c>
      <c r="BU6">
        <v>0</v>
      </c>
      <c r="BV6">
        <v>0</v>
      </c>
      <c r="BW6">
        <f t="shared" si="2"/>
        <v>78.859999999999985</v>
      </c>
    </row>
    <row r="7" spans="1:75">
      <c r="A7" t="s">
        <v>49</v>
      </c>
      <c r="B7">
        <v>0</v>
      </c>
      <c r="C7">
        <v>35.700000000000003</v>
      </c>
      <c r="D7">
        <v>6.8250000000000002</v>
      </c>
      <c r="E7">
        <v>0</v>
      </c>
      <c r="F7">
        <v>53.213999999999999</v>
      </c>
      <c r="G7">
        <v>16.29</v>
      </c>
      <c r="H7">
        <v>0</v>
      </c>
      <c r="I7">
        <v>58.636000000000003</v>
      </c>
      <c r="J7">
        <v>2.74</v>
      </c>
      <c r="K7">
        <v>215.533728</v>
      </c>
      <c r="L7">
        <v>653.15250000000003</v>
      </c>
      <c r="M7">
        <v>46</v>
      </c>
      <c r="N7">
        <v>118.125</v>
      </c>
      <c r="O7">
        <v>123.66562500000001</v>
      </c>
      <c r="P7">
        <v>124.5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14.04936</v>
      </c>
      <c r="AB7">
        <v>26.34008</v>
      </c>
      <c r="AC7">
        <v>19.35568</v>
      </c>
      <c r="AD7">
        <v>36.544144000000003</v>
      </c>
      <c r="AE7">
        <v>49.436556000000003</v>
      </c>
      <c r="AF7">
        <v>28.594000000000001</v>
      </c>
      <c r="AG7">
        <v>39.622799999999998</v>
      </c>
      <c r="AH7">
        <v>114.1135</v>
      </c>
      <c r="AI7">
        <v>0</v>
      </c>
      <c r="AJ7">
        <v>0</v>
      </c>
      <c r="AK7">
        <v>25.38</v>
      </c>
      <c r="AL7">
        <v>60.423999999999999</v>
      </c>
      <c r="AM7">
        <v>0</v>
      </c>
      <c r="AN7">
        <v>0.86085</v>
      </c>
      <c r="AO7">
        <v>28.518000000000001</v>
      </c>
      <c r="AP7">
        <v>12.9381</v>
      </c>
      <c r="AQ7">
        <v>62.244</v>
      </c>
      <c r="AR7">
        <v>24.288</v>
      </c>
      <c r="AS7">
        <v>32.553840000000001</v>
      </c>
      <c r="AT7">
        <v>11.865600000000001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78.609999999999985</v>
      </c>
      <c r="BA7">
        <f t="shared" si="1"/>
        <v>2734.5033640000011</v>
      </c>
      <c r="BD7">
        <v>24.08</v>
      </c>
      <c r="BE7">
        <v>7.63</v>
      </c>
      <c r="BF7">
        <v>2.08</v>
      </c>
      <c r="BG7">
        <v>1.98</v>
      </c>
      <c r="BH7">
        <v>5.77</v>
      </c>
      <c r="BI7">
        <v>4.78</v>
      </c>
      <c r="BJ7">
        <v>2.64</v>
      </c>
      <c r="BK7">
        <v>3.65</v>
      </c>
      <c r="BL7">
        <v>0.91</v>
      </c>
      <c r="BM7">
        <v>0</v>
      </c>
      <c r="BN7">
        <v>0.5</v>
      </c>
      <c r="BO7">
        <v>14.66</v>
      </c>
      <c r="BP7">
        <v>3.98</v>
      </c>
      <c r="BQ7">
        <v>4.41</v>
      </c>
      <c r="BR7">
        <v>1.08</v>
      </c>
      <c r="BS7">
        <v>0.46</v>
      </c>
      <c r="BT7">
        <v>0</v>
      </c>
      <c r="BU7">
        <v>0</v>
      </c>
      <c r="BV7">
        <v>0</v>
      </c>
      <c r="BW7">
        <f t="shared" si="2"/>
        <v>78.609999999999985</v>
      </c>
    </row>
    <row r="8" spans="1:75">
      <c r="A8" t="s">
        <v>50</v>
      </c>
      <c r="B8">
        <v>0</v>
      </c>
      <c r="C8">
        <v>35.700000000000003</v>
      </c>
      <c r="D8">
        <v>6.8250000000000002</v>
      </c>
      <c r="E8">
        <v>0</v>
      </c>
      <c r="F8">
        <v>53.213999999999999</v>
      </c>
      <c r="G8">
        <v>16.29</v>
      </c>
      <c r="H8">
        <v>0</v>
      </c>
      <c r="I8">
        <v>58.636000000000003</v>
      </c>
      <c r="J8">
        <v>2.74</v>
      </c>
      <c r="K8">
        <v>215.533728</v>
      </c>
      <c r="L8">
        <v>653.15250000000003</v>
      </c>
      <c r="M8">
        <v>46</v>
      </c>
      <c r="N8">
        <v>118.125</v>
      </c>
      <c r="O8">
        <v>123.66562500000001</v>
      </c>
      <c r="P8">
        <v>124.5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0</v>
      </c>
      <c r="AB8">
        <v>26.34008</v>
      </c>
      <c r="AC8">
        <v>19.35568</v>
      </c>
      <c r="AD8">
        <v>35.667000000000002</v>
      </c>
      <c r="AE8">
        <v>49.436556000000003</v>
      </c>
      <c r="AF8">
        <v>28.594000000000001</v>
      </c>
      <c r="AG8">
        <v>39.622799999999998</v>
      </c>
      <c r="AH8">
        <v>114.1135</v>
      </c>
      <c r="AI8">
        <v>0</v>
      </c>
      <c r="AJ8">
        <v>0</v>
      </c>
      <c r="AK8">
        <v>25.38</v>
      </c>
      <c r="AL8">
        <v>60.423999999999999</v>
      </c>
      <c r="AM8">
        <v>0</v>
      </c>
      <c r="AN8">
        <v>0.86085</v>
      </c>
      <c r="AO8">
        <v>28.518000000000001</v>
      </c>
      <c r="AP8">
        <v>12.9381</v>
      </c>
      <c r="AQ8">
        <v>62.244</v>
      </c>
      <c r="AR8">
        <v>24.288</v>
      </c>
      <c r="AS8">
        <v>16.142399999999999</v>
      </c>
      <c r="AT8">
        <v>11.865600000000001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78.609999999999985</v>
      </c>
      <c r="BA8">
        <f t="shared" si="1"/>
        <v>2703.1654200000012</v>
      </c>
      <c r="BD8">
        <v>24.08</v>
      </c>
      <c r="BE8">
        <v>7.63</v>
      </c>
      <c r="BF8">
        <v>2.08</v>
      </c>
      <c r="BG8">
        <v>1.98</v>
      </c>
      <c r="BH8">
        <v>5.77</v>
      </c>
      <c r="BI8">
        <v>4.78</v>
      </c>
      <c r="BJ8">
        <v>2.64</v>
      </c>
      <c r="BK8">
        <v>3.65</v>
      </c>
      <c r="BL8">
        <v>0.91</v>
      </c>
      <c r="BM8">
        <v>0</v>
      </c>
      <c r="BN8">
        <v>0.5</v>
      </c>
      <c r="BO8">
        <v>14.66</v>
      </c>
      <c r="BP8">
        <v>3.98</v>
      </c>
      <c r="BQ8">
        <v>4.41</v>
      </c>
      <c r="BR8">
        <v>1.08</v>
      </c>
      <c r="BS8">
        <v>0.46</v>
      </c>
      <c r="BT8">
        <v>0</v>
      </c>
      <c r="BU8">
        <v>0</v>
      </c>
      <c r="BV8">
        <v>0</v>
      </c>
      <c r="BW8">
        <f t="shared" si="2"/>
        <v>78.609999999999985</v>
      </c>
    </row>
    <row r="9" spans="1:75">
      <c r="A9" t="s">
        <v>51</v>
      </c>
      <c r="B9">
        <v>0</v>
      </c>
      <c r="C9">
        <v>35.700000000000003</v>
      </c>
      <c r="D9">
        <v>6.8250000000000002</v>
      </c>
      <c r="E9">
        <v>0</v>
      </c>
      <c r="F9">
        <v>53.213999999999999</v>
      </c>
      <c r="G9">
        <v>16.29</v>
      </c>
      <c r="H9">
        <v>0</v>
      </c>
      <c r="I9">
        <v>58.636000000000003</v>
      </c>
      <c r="J9">
        <v>2.74</v>
      </c>
      <c r="K9">
        <v>215.533728</v>
      </c>
      <c r="L9">
        <v>653.15250000000003</v>
      </c>
      <c r="M9">
        <v>46</v>
      </c>
      <c r="N9">
        <v>118.125</v>
      </c>
      <c r="O9">
        <v>123.66562500000001</v>
      </c>
      <c r="P9">
        <v>124.5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0</v>
      </c>
      <c r="AB9">
        <v>26.34008</v>
      </c>
      <c r="AC9">
        <v>19.35568</v>
      </c>
      <c r="AD9">
        <v>35.667000000000002</v>
      </c>
      <c r="AE9">
        <v>49.436556000000003</v>
      </c>
      <c r="AF9">
        <v>28.594000000000001</v>
      </c>
      <c r="AG9">
        <v>39.622799999999998</v>
      </c>
      <c r="AH9">
        <v>114.1135</v>
      </c>
      <c r="AI9">
        <v>0</v>
      </c>
      <c r="AJ9">
        <v>0</v>
      </c>
      <c r="AK9">
        <v>25.38</v>
      </c>
      <c r="AL9">
        <v>60.423999999999999</v>
      </c>
      <c r="AM9">
        <v>0</v>
      </c>
      <c r="AN9">
        <v>0.86085</v>
      </c>
      <c r="AO9">
        <v>28.518000000000001</v>
      </c>
      <c r="AP9">
        <v>12.9381</v>
      </c>
      <c r="AQ9">
        <v>62.244</v>
      </c>
      <c r="AR9">
        <v>24.288</v>
      </c>
      <c r="AS9">
        <v>16.142399999999999</v>
      </c>
      <c r="AT9">
        <v>11.865600000000001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78.609999999999985</v>
      </c>
      <c r="BA9">
        <f t="shared" si="1"/>
        <v>2703.1654200000012</v>
      </c>
      <c r="BD9">
        <v>24.08</v>
      </c>
      <c r="BE9">
        <v>7.63</v>
      </c>
      <c r="BF9">
        <v>2.08</v>
      </c>
      <c r="BG9">
        <v>1.98</v>
      </c>
      <c r="BH9">
        <v>5.77</v>
      </c>
      <c r="BI9">
        <v>4.78</v>
      </c>
      <c r="BJ9">
        <v>2.64</v>
      </c>
      <c r="BK9">
        <v>3.65</v>
      </c>
      <c r="BL9">
        <v>0.91</v>
      </c>
      <c r="BM9">
        <v>0</v>
      </c>
      <c r="BN9">
        <v>0.5</v>
      </c>
      <c r="BO9">
        <v>14.66</v>
      </c>
      <c r="BP9">
        <v>3.98</v>
      </c>
      <c r="BQ9">
        <v>4.41</v>
      </c>
      <c r="BR9">
        <v>1.08</v>
      </c>
      <c r="BS9">
        <v>0.46</v>
      </c>
      <c r="BT9">
        <v>0</v>
      </c>
      <c r="BU9">
        <v>0</v>
      </c>
      <c r="BV9">
        <v>0</v>
      </c>
      <c r="BW9">
        <f t="shared" si="2"/>
        <v>78.609999999999985</v>
      </c>
    </row>
    <row r="10" spans="1:75">
      <c r="A10" t="s">
        <v>52</v>
      </c>
      <c r="B10">
        <v>0</v>
      </c>
      <c r="C10">
        <v>35.700000000000003</v>
      </c>
      <c r="D10">
        <v>6.8250000000000002</v>
      </c>
      <c r="E10">
        <v>0</v>
      </c>
      <c r="F10">
        <v>53.213999999999999</v>
      </c>
      <c r="G10">
        <v>16.29</v>
      </c>
      <c r="H10">
        <v>0</v>
      </c>
      <c r="I10">
        <v>58.636000000000003</v>
      </c>
      <c r="J10">
        <v>2.74</v>
      </c>
      <c r="K10">
        <v>215.533728</v>
      </c>
      <c r="L10">
        <v>653.15250000000003</v>
      </c>
      <c r="M10">
        <v>46</v>
      </c>
      <c r="N10">
        <v>118.125</v>
      </c>
      <c r="O10">
        <v>123.66562500000001</v>
      </c>
      <c r="P10">
        <v>124.5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0</v>
      </c>
      <c r="AB10">
        <v>26.34008</v>
      </c>
      <c r="AC10">
        <v>19.35568</v>
      </c>
      <c r="AD10">
        <v>35.667000000000002</v>
      </c>
      <c r="AE10">
        <v>49.436556000000003</v>
      </c>
      <c r="AF10">
        <v>28.594000000000001</v>
      </c>
      <c r="AG10">
        <v>39.622799999999998</v>
      </c>
      <c r="AH10">
        <v>114.1135</v>
      </c>
      <c r="AI10">
        <v>0</v>
      </c>
      <c r="AJ10">
        <v>0</v>
      </c>
      <c r="AK10">
        <v>25.38</v>
      </c>
      <c r="AL10">
        <v>60.423999999999999</v>
      </c>
      <c r="AM10">
        <v>0</v>
      </c>
      <c r="AN10">
        <v>0.86085</v>
      </c>
      <c r="AO10">
        <v>28.518000000000001</v>
      </c>
      <c r="AP10">
        <v>12.9381</v>
      </c>
      <c r="AQ10">
        <v>62.244</v>
      </c>
      <c r="AR10">
        <v>24.288</v>
      </c>
      <c r="AS10">
        <v>16.142399999999999</v>
      </c>
      <c r="AT10">
        <v>11.865600000000001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78.609999999999985</v>
      </c>
      <c r="BA10">
        <f t="shared" si="1"/>
        <v>2703.1654200000012</v>
      </c>
      <c r="BD10">
        <v>24.08</v>
      </c>
      <c r="BE10">
        <v>7.63</v>
      </c>
      <c r="BF10">
        <v>2.08</v>
      </c>
      <c r="BG10">
        <v>1.98</v>
      </c>
      <c r="BH10">
        <v>5.77</v>
      </c>
      <c r="BI10">
        <v>4.78</v>
      </c>
      <c r="BJ10">
        <v>2.64</v>
      </c>
      <c r="BK10">
        <v>3.65</v>
      </c>
      <c r="BL10">
        <v>0.91</v>
      </c>
      <c r="BM10">
        <v>0</v>
      </c>
      <c r="BN10">
        <v>0.5</v>
      </c>
      <c r="BO10">
        <v>14.66</v>
      </c>
      <c r="BP10">
        <v>3.98</v>
      </c>
      <c r="BQ10">
        <v>4.41</v>
      </c>
      <c r="BR10">
        <v>1.08</v>
      </c>
      <c r="BS10">
        <v>0.46</v>
      </c>
      <c r="BT10">
        <v>0</v>
      </c>
      <c r="BU10">
        <v>0</v>
      </c>
      <c r="BV10">
        <v>0</v>
      </c>
      <c r="BW10">
        <f t="shared" si="2"/>
        <v>78.609999999999985</v>
      </c>
    </row>
    <row r="11" spans="1:75">
      <c r="A11" t="s">
        <v>53</v>
      </c>
      <c r="B11">
        <v>0</v>
      </c>
      <c r="C11">
        <v>35.700000000000003</v>
      </c>
      <c r="D11">
        <v>6.8250000000000002</v>
      </c>
      <c r="E11">
        <v>0</v>
      </c>
      <c r="F11">
        <v>53.213999999999999</v>
      </c>
      <c r="G11">
        <v>16.29</v>
      </c>
      <c r="H11">
        <v>0</v>
      </c>
      <c r="I11">
        <v>58.636000000000003</v>
      </c>
      <c r="J11">
        <v>2.74</v>
      </c>
      <c r="K11">
        <v>215.533728</v>
      </c>
      <c r="L11">
        <v>653.15250000000003</v>
      </c>
      <c r="M11">
        <v>46</v>
      </c>
      <c r="N11">
        <v>118.125</v>
      </c>
      <c r="O11">
        <v>123.66562500000001</v>
      </c>
      <c r="P11">
        <v>124.5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0</v>
      </c>
      <c r="AB11">
        <v>26.34008</v>
      </c>
      <c r="AC11">
        <v>9.6778399999999998</v>
      </c>
      <c r="AD11">
        <v>35.667000000000002</v>
      </c>
      <c r="AE11">
        <v>49.436556000000003</v>
      </c>
      <c r="AF11">
        <v>28.594000000000001</v>
      </c>
      <c r="AG11">
        <v>39.622799999999998</v>
      </c>
      <c r="AH11">
        <v>113.64</v>
      </c>
      <c r="AI11">
        <v>0</v>
      </c>
      <c r="AJ11">
        <v>0</v>
      </c>
      <c r="AK11">
        <v>0</v>
      </c>
      <c r="AL11">
        <v>60.423999999999999</v>
      </c>
      <c r="AM11">
        <v>0</v>
      </c>
      <c r="AN11">
        <v>0.86085</v>
      </c>
      <c r="AO11">
        <v>28.518000000000001</v>
      </c>
      <c r="AP11">
        <v>12.9381</v>
      </c>
      <c r="AQ11">
        <v>62.244</v>
      </c>
      <c r="AR11">
        <v>24.288</v>
      </c>
      <c r="AS11">
        <v>16.142399999999999</v>
      </c>
      <c r="AT11">
        <v>11.865600000000001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79.03</v>
      </c>
      <c r="BA11">
        <f t="shared" si="1"/>
        <v>2668.0540800000008</v>
      </c>
      <c r="BD11">
        <v>25.43</v>
      </c>
      <c r="BE11">
        <v>7.45</v>
      </c>
      <c r="BF11">
        <v>2.19</v>
      </c>
      <c r="BG11">
        <v>1.92</v>
      </c>
      <c r="BH11">
        <v>5.58</v>
      </c>
      <c r="BI11">
        <v>4.6900000000000004</v>
      </c>
      <c r="BJ11">
        <v>2.72</v>
      </c>
      <c r="BK11">
        <v>3.66</v>
      </c>
      <c r="BL11">
        <v>0.87</v>
      </c>
      <c r="BM11">
        <v>0</v>
      </c>
      <c r="BN11">
        <v>0.49</v>
      </c>
      <c r="BO11">
        <v>14.31</v>
      </c>
      <c r="BP11">
        <v>3.84</v>
      </c>
      <c r="BQ11">
        <v>4.28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79.03</v>
      </c>
    </row>
    <row r="12" spans="1:75">
      <c r="A12" t="s">
        <v>54</v>
      </c>
      <c r="B12">
        <v>0</v>
      </c>
      <c r="C12">
        <v>35.700000000000003</v>
      </c>
      <c r="D12">
        <v>6.8250000000000002</v>
      </c>
      <c r="E12">
        <v>0</v>
      </c>
      <c r="F12">
        <v>53.213999999999999</v>
      </c>
      <c r="G12">
        <v>16.29</v>
      </c>
      <c r="H12">
        <v>0</v>
      </c>
      <c r="I12">
        <v>58.636000000000003</v>
      </c>
      <c r="J12">
        <v>2.74</v>
      </c>
      <c r="K12">
        <v>215.533728</v>
      </c>
      <c r="L12">
        <v>653.15250000000003</v>
      </c>
      <c r="M12">
        <v>46</v>
      </c>
      <c r="N12">
        <v>118.125</v>
      </c>
      <c r="O12">
        <v>123.66562500000001</v>
      </c>
      <c r="P12">
        <v>124.5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0</v>
      </c>
      <c r="AB12">
        <v>26.34008</v>
      </c>
      <c r="AC12">
        <v>9.6778399999999998</v>
      </c>
      <c r="AD12">
        <v>35.667000000000002</v>
      </c>
      <c r="AE12">
        <v>49.436556000000003</v>
      </c>
      <c r="AF12">
        <v>28.594000000000001</v>
      </c>
      <c r="AG12">
        <v>39.622799999999998</v>
      </c>
      <c r="AH12">
        <v>113.64</v>
      </c>
      <c r="AI12">
        <v>0</v>
      </c>
      <c r="AJ12">
        <v>0</v>
      </c>
      <c r="AK12">
        <v>0</v>
      </c>
      <c r="AL12">
        <v>60.423999999999999</v>
      </c>
      <c r="AM12">
        <v>0</v>
      </c>
      <c r="AN12">
        <v>0.86085</v>
      </c>
      <c r="AO12">
        <v>28.518000000000001</v>
      </c>
      <c r="AP12">
        <v>12.9381</v>
      </c>
      <c r="AQ12">
        <v>62.244</v>
      </c>
      <c r="AR12">
        <v>24.288</v>
      </c>
      <c r="AS12">
        <v>16.142399999999999</v>
      </c>
      <c r="AT12">
        <v>11.865600000000001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79.03</v>
      </c>
      <c r="BA12">
        <f t="shared" si="1"/>
        <v>2668.0540800000008</v>
      </c>
      <c r="BD12">
        <v>25.43</v>
      </c>
      <c r="BE12">
        <v>7.45</v>
      </c>
      <c r="BF12">
        <v>2.19</v>
      </c>
      <c r="BG12">
        <v>1.92</v>
      </c>
      <c r="BH12">
        <v>5.58</v>
      </c>
      <c r="BI12">
        <v>4.6900000000000004</v>
      </c>
      <c r="BJ12">
        <v>2.72</v>
      </c>
      <c r="BK12">
        <v>3.66</v>
      </c>
      <c r="BL12">
        <v>0.87</v>
      </c>
      <c r="BM12">
        <v>0</v>
      </c>
      <c r="BN12">
        <v>0.49</v>
      </c>
      <c r="BO12">
        <v>14.31</v>
      </c>
      <c r="BP12">
        <v>3.84</v>
      </c>
      <c r="BQ12">
        <v>4.28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79.03</v>
      </c>
    </row>
    <row r="13" spans="1:75">
      <c r="A13" t="s">
        <v>55</v>
      </c>
      <c r="B13">
        <v>0</v>
      </c>
      <c r="C13">
        <v>35.700000000000003</v>
      </c>
      <c r="D13">
        <v>6.8250000000000002</v>
      </c>
      <c r="E13">
        <v>0</v>
      </c>
      <c r="F13">
        <v>53.213999999999999</v>
      </c>
      <c r="G13">
        <v>16.29</v>
      </c>
      <c r="H13">
        <v>0</v>
      </c>
      <c r="I13">
        <v>58.636000000000003</v>
      </c>
      <c r="J13">
        <v>2.74</v>
      </c>
      <c r="K13">
        <v>215.533728</v>
      </c>
      <c r="L13">
        <v>653.15250000000003</v>
      </c>
      <c r="M13">
        <v>46</v>
      </c>
      <c r="N13">
        <v>118.125</v>
      </c>
      <c r="O13">
        <v>123.66562500000001</v>
      </c>
      <c r="P13">
        <v>124.5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0</v>
      </c>
      <c r="AB13">
        <v>26.34008</v>
      </c>
      <c r="AC13">
        <v>9.6778399999999998</v>
      </c>
      <c r="AD13">
        <v>35.667000000000002</v>
      </c>
      <c r="AE13">
        <v>49.436556000000003</v>
      </c>
      <c r="AF13">
        <v>28.594000000000001</v>
      </c>
      <c r="AG13">
        <v>39.622799999999998</v>
      </c>
      <c r="AH13">
        <v>113.64</v>
      </c>
      <c r="AI13">
        <v>0</v>
      </c>
      <c r="AJ13">
        <v>0</v>
      </c>
      <c r="AK13">
        <v>0</v>
      </c>
      <c r="AL13">
        <v>60.423999999999999</v>
      </c>
      <c r="AM13">
        <v>0</v>
      </c>
      <c r="AN13">
        <v>0.86085</v>
      </c>
      <c r="AO13">
        <v>28.518000000000001</v>
      </c>
      <c r="AP13">
        <v>12.9381</v>
      </c>
      <c r="AQ13">
        <v>62.244</v>
      </c>
      <c r="AR13">
        <v>24.288</v>
      </c>
      <c r="AS13">
        <v>16.142399999999999</v>
      </c>
      <c r="AT13">
        <v>11.865600000000001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79.03</v>
      </c>
      <c r="BA13">
        <f t="shared" si="1"/>
        <v>2668.0540800000008</v>
      </c>
      <c r="BD13">
        <v>25.43</v>
      </c>
      <c r="BE13">
        <v>7.45</v>
      </c>
      <c r="BF13">
        <v>2.19</v>
      </c>
      <c r="BG13">
        <v>1.92</v>
      </c>
      <c r="BH13">
        <v>5.58</v>
      </c>
      <c r="BI13">
        <v>4.6900000000000004</v>
      </c>
      <c r="BJ13">
        <v>2.72</v>
      </c>
      <c r="BK13">
        <v>3.66</v>
      </c>
      <c r="BL13">
        <v>0.87</v>
      </c>
      <c r="BM13">
        <v>0</v>
      </c>
      <c r="BN13">
        <v>0.49</v>
      </c>
      <c r="BO13">
        <v>14.31</v>
      </c>
      <c r="BP13">
        <v>3.84</v>
      </c>
      <c r="BQ13">
        <v>4.28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79.03</v>
      </c>
    </row>
    <row r="14" spans="1:75">
      <c r="A14" t="s">
        <v>56</v>
      </c>
      <c r="B14">
        <v>0</v>
      </c>
      <c r="C14">
        <v>35.700000000000003</v>
      </c>
      <c r="D14">
        <v>6.8250000000000002</v>
      </c>
      <c r="E14">
        <v>0</v>
      </c>
      <c r="F14">
        <v>53.213999999999999</v>
      </c>
      <c r="G14">
        <v>16.29</v>
      </c>
      <c r="H14">
        <v>0</v>
      </c>
      <c r="I14">
        <v>58.636000000000003</v>
      </c>
      <c r="J14">
        <v>2.74</v>
      </c>
      <c r="K14">
        <v>215.533728</v>
      </c>
      <c r="L14">
        <v>653.15250000000003</v>
      </c>
      <c r="M14">
        <v>46</v>
      </c>
      <c r="N14">
        <v>118.125</v>
      </c>
      <c r="O14">
        <v>123.66562500000001</v>
      </c>
      <c r="P14">
        <v>124.5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0</v>
      </c>
      <c r="AB14">
        <v>26.34008</v>
      </c>
      <c r="AC14">
        <v>9.6778399999999998</v>
      </c>
      <c r="AD14">
        <v>35.667000000000002</v>
      </c>
      <c r="AE14">
        <v>49.436556000000003</v>
      </c>
      <c r="AF14">
        <v>28.594000000000001</v>
      </c>
      <c r="AG14">
        <v>39.622799999999998</v>
      </c>
      <c r="AH14">
        <v>113.64</v>
      </c>
      <c r="AI14">
        <v>0</v>
      </c>
      <c r="AJ14">
        <v>0</v>
      </c>
      <c r="AK14">
        <v>0</v>
      </c>
      <c r="AL14">
        <v>60.423999999999999</v>
      </c>
      <c r="AM14">
        <v>0</v>
      </c>
      <c r="AN14">
        <v>0.86085</v>
      </c>
      <c r="AO14">
        <v>28.518000000000001</v>
      </c>
      <c r="AP14">
        <v>12.9381</v>
      </c>
      <c r="AQ14">
        <v>62.244</v>
      </c>
      <c r="AR14">
        <v>24.288</v>
      </c>
      <c r="AS14">
        <v>16.142399999999999</v>
      </c>
      <c r="AT14">
        <v>11.865600000000001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79.03</v>
      </c>
      <c r="BA14">
        <f t="shared" si="1"/>
        <v>2668.0540800000008</v>
      </c>
      <c r="BD14">
        <v>25.43</v>
      </c>
      <c r="BE14">
        <v>7.45</v>
      </c>
      <c r="BF14">
        <v>2.19</v>
      </c>
      <c r="BG14">
        <v>1.92</v>
      </c>
      <c r="BH14">
        <v>5.58</v>
      </c>
      <c r="BI14">
        <v>4.6900000000000004</v>
      </c>
      <c r="BJ14">
        <v>2.72</v>
      </c>
      <c r="BK14">
        <v>3.66</v>
      </c>
      <c r="BL14">
        <v>0.87</v>
      </c>
      <c r="BM14">
        <v>0</v>
      </c>
      <c r="BN14">
        <v>0.49</v>
      </c>
      <c r="BO14">
        <v>14.31</v>
      </c>
      <c r="BP14">
        <v>3.84</v>
      </c>
      <c r="BQ14">
        <v>4.28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79.03</v>
      </c>
    </row>
    <row r="15" spans="1:75">
      <c r="A15" t="s">
        <v>57</v>
      </c>
      <c r="B15">
        <v>0</v>
      </c>
      <c r="C15">
        <v>35.700000000000003</v>
      </c>
      <c r="D15">
        <v>6.8250000000000002</v>
      </c>
      <c r="E15">
        <v>0</v>
      </c>
      <c r="F15">
        <v>53.213999999999999</v>
      </c>
      <c r="G15">
        <v>16.29</v>
      </c>
      <c r="H15">
        <v>0</v>
      </c>
      <c r="I15">
        <v>58.636000000000003</v>
      </c>
      <c r="J15">
        <v>2.74</v>
      </c>
      <c r="K15">
        <v>215.533728</v>
      </c>
      <c r="L15">
        <v>653.15250000000003</v>
      </c>
      <c r="M15">
        <v>46</v>
      </c>
      <c r="N15">
        <v>118.125</v>
      </c>
      <c r="O15">
        <v>123.66562500000001</v>
      </c>
      <c r="P15">
        <v>124.5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0</v>
      </c>
      <c r="AB15">
        <v>26.34008</v>
      </c>
      <c r="AC15">
        <v>9.6778399999999998</v>
      </c>
      <c r="AD15">
        <v>35.667000000000002</v>
      </c>
      <c r="AE15">
        <v>49.436556000000003</v>
      </c>
      <c r="AF15">
        <v>28.594000000000001</v>
      </c>
      <c r="AG15">
        <v>39.622799999999998</v>
      </c>
      <c r="AH15">
        <v>93.563599999999994</v>
      </c>
      <c r="AI15">
        <v>0</v>
      </c>
      <c r="AJ15">
        <v>0</v>
      </c>
      <c r="AK15">
        <v>0</v>
      </c>
      <c r="AL15">
        <v>60.423999999999999</v>
      </c>
      <c r="AM15">
        <v>0</v>
      </c>
      <c r="AN15">
        <v>0.86085</v>
      </c>
      <c r="AO15">
        <v>28.518000000000001</v>
      </c>
      <c r="AP15">
        <v>11.529</v>
      </c>
      <c r="AQ15">
        <v>62.244</v>
      </c>
      <c r="AR15">
        <v>24.288</v>
      </c>
      <c r="AS15">
        <v>16.142399999999999</v>
      </c>
      <c r="AT15">
        <v>11.865600000000001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77.460000000000008</v>
      </c>
      <c r="BA15">
        <f t="shared" si="1"/>
        <v>2644.9985800000009</v>
      </c>
      <c r="BD15">
        <v>25.43</v>
      </c>
      <c r="BE15">
        <v>7.45</v>
      </c>
      <c r="BF15">
        <v>0.88</v>
      </c>
      <c r="BG15">
        <v>1.92</v>
      </c>
      <c r="BH15">
        <v>5.58</v>
      </c>
      <c r="BI15">
        <v>4.6900000000000004</v>
      </c>
      <c r="BJ15">
        <v>2.72</v>
      </c>
      <c r="BK15">
        <v>3.66</v>
      </c>
      <c r="BL15">
        <v>0.87</v>
      </c>
      <c r="BM15">
        <v>0</v>
      </c>
      <c r="BN15">
        <v>0.49</v>
      </c>
      <c r="BO15">
        <v>14.31</v>
      </c>
      <c r="BP15">
        <v>3.84</v>
      </c>
      <c r="BQ15">
        <v>4.28</v>
      </c>
      <c r="BR15">
        <v>1.1399999999999999</v>
      </c>
      <c r="BS15">
        <v>0.2</v>
      </c>
      <c r="BT15">
        <v>0</v>
      </c>
      <c r="BU15">
        <v>0</v>
      </c>
      <c r="BV15">
        <v>0</v>
      </c>
      <c r="BW15">
        <f t="shared" si="2"/>
        <v>77.460000000000008</v>
      </c>
    </row>
    <row r="16" spans="1:75">
      <c r="A16" t="s">
        <v>58</v>
      </c>
      <c r="B16">
        <v>0</v>
      </c>
      <c r="C16">
        <v>35.700000000000003</v>
      </c>
      <c r="D16">
        <v>6.8250000000000002</v>
      </c>
      <c r="E16">
        <v>0</v>
      </c>
      <c r="F16">
        <v>53.213999999999999</v>
      </c>
      <c r="G16">
        <v>16.29</v>
      </c>
      <c r="H16">
        <v>0</v>
      </c>
      <c r="I16">
        <v>58.636000000000003</v>
      </c>
      <c r="J16">
        <v>2.74</v>
      </c>
      <c r="K16">
        <v>215.533728</v>
      </c>
      <c r="L16">
        <v>653.15250000000003</v>
      </c>
      <c r="M16">
        <v>46</v>
      </c>
      <c r="N16">
        <v>118.125</v>
      </c>
      <c r="O16">
        <v>123.66562500000001</v>
      </c>
      <c r="P16">
        <v>124.5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0</v>
      </c>
      <c r="AB16">
        <v>26.34008</v>
      </c>
      <c r="AC16">
        <v>9.6778399999999998</v>
      </c>
      <c r="AD16">
        <v>35.667000000000002</v>
      </c>
      <c r="AE16">
        <v>49.436556000000003</v>
      </c>
      <c r="AF16">
        <v>28.594000000000001</v>
      </c>
      <c r="AG16">
        <v>39.622799999999998</v>
      </c>
      <c r="AH16">
        <v>93.563599999999994</v>
      </c>
      <c r="AI16">
        <v>0</v>
      </c>
      <c r="AJ16">
        <v>0</v>
      </c>
      <c r="AK16">
        <v>0</v>
      </c>
      <c r="AL16">
        <v>60.423999999999999</v>
      </c>
      <c r="AM16">
        <v>0</v>
      </c>
      <c r="AN16">
        <v>0.86085</v>
      </c>
      <c r="AO16">
        <v>28.518000000000001</v>
      </c>
      <c r="AP16">
        <v>11.529</v>
      </c>
      <c r="AQ16">
        <v>62.244</v>
      </c>
      <c r="AR16">
        <v>24.288</v>
      </c>
      <c r="AS16">
        <v>16.142399999999999</v>
      </c>
      <c r="AT16">
        <v>11.865600000000001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77.460000000000008</v>
      </c>
      <c r="BA16">
        <f t="shared" si="1"/>
        <v>2644.9985800000009</v>
      </c>
      <c r="BD16">
        <v>25.43</v>
      </c>
      <c r="BE16">
        <v>7.45</v>
      </c>
      <c r="BF16">
        <v>0.88</v>
      </c>
      <c r="BG16">
        <v>1.92</v>
      </c>
      <c r="BH16">
        <v>5.58</v>
      </c>
      <c r="BI16">
        <v>4.6900000000000004</v>
      </c>
      <c r="BJ16">
        <v>2.72</v>
      </c>
      <c r="BK16">
        <v>3.66</v>
      </c>
      <c r="BL16">
        <v>0.87</v>
      </c>
      <c r="BM16">
        <v>0</v>
      </c>
      <c r="BN16">
        <v>0.49</v>
      </c>
      <c r="BO16">
        <v>14.31</v>
      </c>
      <c r="BP16">
        <v>3.84</v>
      </c>
      <c r="BQ16">
        <v>4.28</v>
      </c>
      <c r="BR16">
        <v>1.1399999999999999</v>
      </c>
      <c r="BS16">
        <v>0.2</v>
      </c>
      <c r="BT16">
        <v>0</v>
      </c>
      <c r="BU16">
        <v>0</v>
      </c>
      <c r="BV16">
        <v>0</v>
      </c>
      <c r="BW16">
        <f t="shared" si="2"/>
        <v>77.460000000000008</v>
      </c>
    </row>
    <row r="17" spans="1:75">
      <c r="A17" t="s">
        <v>59</v>
      </c>
      <c r="B17">
        <v>0</v>
      </c>
      <c r="C17">
        <v>35.700000000000003</v>
      </c>
      <c r="D17">
        <v>6.8250000000000002</v>
      </c>
      <c r="E17">
        <v>0</v>
      </c>
      <c r="F17">
        <v>53.213999999999999</v>
      </c>
      <c r="G17">
        <v>16.29</v>
      </c>
      <c r="H17">
        <v>0</v>
      </c>
      <c r="I17">
        <v>58.636000000000003</v>
      </c>
      <c r="J17">
        <v>2.74</v>
      </c>
      <c r="K17">
        <v>215.533728</v>
      </c>
      <c r="L17">
        <v>653.15250000000003</v>
      </c>
      <c r="M17">
        <v>46</v>
      </c>
      <c r="N17">
        <v>118.125</v>
      </c>
      <c r="O17">
        <v>123.66562500000001</v>
      </c>
      <c r="P17">
        <v>124.5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0</v>
      </c>
      <c r="AB17">
        <v>26.34008</v>
      </c>
      <c r="AC17">
        <v>9.6778399999999998</v>
      </c>
      <c r="AD17">
        <v>35.667000000000002</v>
      </c>
      <c r="AE17">
        <v>49.436556000000003</v>
      </c>
      <c r="AF17">
        <v>28.594000000000001</v>
      </c>
      <c r="AG17">
        <v>39.622799999999998</v>
      </c>
      <c r="AH17">
        <v>93.563599999999994</v>
      </c>
      <c r="AI17">
        <v>0</v>
      </c>
      <c r="AJ17">
        <v>0</v>
      </c>
      <c r="AK17">
        <v>0</v>
      </c>
      <c r="AL17">
        <v>58.1</v>
      </c>
      <c r="AM17">
        <v>0</v>
      </c>
      <c r="AN17">
        <v>0.86085</v>
      </c>
      <c r="AO17">
        <v>28.518000000000001</v>
      </c>
      <c r="AP17">
        <v>11.529</v>
      </c>
      <c r="AQ17">
        <v>62.244</v>
      </c>
      <c r="AR17">
        <v>24.288</v>
      </c>
      <c r="AS17">
        <v>16.142399999999999</v>
      </c>
      <c r="AT17">
        <v>11.865600000000001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77.750000000000014</v>
      </c>
      <c r="BA17">
        <f t="shared" si="1"/>
        <v>2642.9645800000008</v>
      </c>
      <c r="BD17">
        <v>25.43</v>
      </c>
      <c r="BE17">
        <v>7.45</v>
      </c>
      <c r="BF17">
        <v>0.88</v>
      </c>
      <c r="BG17">
        <v>1.92</v>
      </c>
      <c r="BH17">
        <v>5.58</v>
      </c>
      <c r="BI17">
        <v>4.6900000000000004</v>
      </c>
      <c r="BJ17">
        <v>2.72</v>
      </c>
      <c r="BK17">
        <v>3.95</v>
      </c>
      <c r="BL17">
        <v>0.87</v>
      </c>
      <c r="BM17">
        <v>0</v>
      </c>
      <c r="BN17">
        <v>0.49</v>
      </c>
      <c r="BO17">
        <v>14.31</v>
      </c>
      <c r="BP17">
        <v>3.84</v>
      </c>
      <c r="BQ17">
        <v>4.28</v>
      </c>
      <c r="BR17">
        <v>1.1399999999999999</v>
      </c>
      <c r="BS17">
        <v>0.2</v>
      </c>
      <c r="BT17">
        <v>0</v>
      </c>
      <c r="BU17">
        <v>0</v>
      </c>
      <c r="BV17">
        <v>0</v>
      </c>
      <c r="BW17">
        <f t="shared" si="2"/>
        <v>77.750000000000014</v>
      </c>
    </row>
    <row r="18" spans="1:75">
      <c r="A18" t="s">
        <v>60</v>
      </c>
      <c r="B18">
        <v>0</v>
      </c>
      <c r="C18">
        <v>35.700000000000003</v>
      </c>
      <c r="D18">
        <v>6.8250000000000002</v>
      </c>
      <c r="E18">
        <v>0</v>
      </c>
      <c r="F18">
        <v>53.213999999999999</v>
      </c>
      <c r="G18">
        <v>16.29</v>
      </c>
      <c r="H18">
        <v>0</v>
      </c>
      <c r="I18">
        <v>58.636000000000003</v>
      </c>
      <c r="J18">
        <v>2.74</v>
      </c>
      <c r="K18">
        <v>215.533728</v>
      </c>
      <c r="L18">
        <v>653.15250000000003</v>
      </c>
      <c r="M18">
        <v>46</v>
      </c>
      <c r="N18">
        <v>118.125</v>
      </c>
      <c r="O18">
        <v>123.66562500000001</v>
      </c>
      <c r="P18">
        <v>124.5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35.667000000000002</v>
      </c>
      <c r="AE18">
        <v>49.436556000000003</v>
      </c>
      <c r="AF18">
        <v>28.594000000000001</v>
      </c>
      <c r="AG18">
        <v>39.622799999999998</v>
      </c>
      <c r="AH18">
        <v>93.563599999999994</v>
      </c>
      <c r="AI18">
        <v>0</v>
      </c>
      <c r="AJ18">
        <v>0</v>
      </c>
      <c r="AK18">
        <v>0</v>
      </c>
      <c r="AL18">
        <v>58.1</v>
      </c>
      <c r="AM18">
        <v>0</v>
      </c>
      <c r="AN18">
        <v>0.86085</v>
      </c>
      <c r="AO18">
        <v>28.518000000000001</v>
      </c>
      <c r="AP18">
        <v>11.529</v>
      </c>
      <c r="AQ18">
        <v>62.244</v>
      </c>
      <c r="AR18">
        <v>24.288</v>
      </c>
      <c r="AS18">
        <v>16.142399999999999</v>
      </c>
      <c r="AT18">
        <v>11.865600000000001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77.750000000000014</v>
      </c>
      <c r="BA18">
        <f t="shared" si="1"/>
        <v>2629.6879000000008</v>
      </c>
      <c r="BD18">
        <v>25.43</v>
      </c>
      <c r="BE18">
        <v>7.45</v>
      </c>
      <c r="BF18">
        <v>0.88</v>
      </c>
      <c r="BG18">
        <v>1.92</v>
      </c>
      <c r="BH18">
        <v>5.58</v>
      </c>
      <c r="BI18">
        <v>4.6900000000000004</v>
      </c>
      <c r="BJ18">
        <v>2.72</v>
      </c>
      <c r="BK18">
        <v>3.95</v>
      </c>
      <c r="BL18">
        <v>0.87</v>
      </c>
      <c r="BM18">
        <v>0</v>
      </c>
      <c r="BN18">
        <v>0.49</v>
      </c>
      <c r="BO18">
        <v>14.31</v>
      </c>
      <c r="BP18">
        <v>3.84</v>
      </c>
      <c r="BQ18">
        <v>4.28</v>
      </c>
      <c r="BR18">
        <v>1.1399999999999999</v>
      </c>
      <c r="BS18">
        <v>0.2</v>
      </c>
      <c r="BT18">
        <v>0</v>
      </c>
      <c r="BU18">
        <v>0</v>
      </c>
      <c r="BV18">
        <v>0</v>
      </c>
      <c r="BW18">
        <f t="shared" si="2"/>
        <v>77.750000000000014</v>
      </c>
    </row>
    <row r="19" spans="1:75">
      <c r="A19" t="s">
        <v>61</v>
      </c>
      <c r="B19">
        <v>0</v>
      </c>
      <c r="C19">
        <v>35.700000000000003</v>
      </c>
      <c r="D19">
        <v>6.8250000000000002</v>
      </c>
      <c r="E19">
        <v>0</v>
      </c>
      <c r="F19">
        <v>53.213999999999999</v>
      </c>
      <c r="G19">
        <v>16.29</v>
      </c>
      <c r="H19">
        <v>0</v>
      </c>
      <c r="I19">
        <v>58.636000000000003</v>
      </c>
      <c r="J19">
        <v>2.74</v>
      </c>
      <c r="K19">
        <v>215.533728</v>
      </c>
      <c r="L19">
        <v>653.15250000000003</v>
      </c>
      <c r="M19">
        <v>46</v>
      </c>
      <c r="N19">
        <v>118.125</v>
      </c>
      <c r="O19">
        <v>123.66562500000001</v>
      </c>
      <c r="P19">
        <v>124.5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0</v>
      </c>
      <c r="AB19">
        <v>13.0634</v>
      </c>
      <c r="AC19">
        <v>9.6778399999999998</v>
      </c>
      <c r="AD19">
        <v>35.667000000000002</v>
      </c>
      <c r="AE19">
        <v>49.436556000000003</v>
      </c>
      <c r="AF19">
        <v>28.594000000000001</v>
      </c>
      <c r="AG19">
        <v>39.622799999999998</v>
      </c>
      <c r="AH19">
        <v>93.563599999999994</v>
      </c>
      <c r="AI19">
        <v>0</v>
      </c>
      <c r="AJ19">
        <v>0</v>
      </c>
      <c r="AK19">
        <v>0</v>
      </c>
      <c r="AL19">
        <v>58.1</v>
      </c>
      <c r="AM19">
        <v>0</v>
      </c>
      <c r="AN19">
        <v>0.86085</v>
      </c>
      <c r="AO19">
        <v>28.518000000000001</v>
      </c>
      <c r="AP19">
        <v>11.529</v>
      </c>
      <c r="AQ19">
        <v>62.244</v>
      </c>
      <c r="AR19">
        <v>24.288</v>
      </c>
      <c r="AS19">
        <v>16.142399999999999</v>
      </c>
      <c r="AT19">
        <v>11.865600000000001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77.59</v>
      </c>
      <c r="BA19">
        <f t="shared" si="1"/>
        <v>2629.527900000001</v>
      </c>
      <c r="BD19">
        <v>25.43</v>
      </c>
      <c r="BE19">
        <v>7.45</v>
      </c>
      <c r="BF19">
        <v>0.88</v>
      </c>
      <c r="BG19">
        <v>1.92</v>
      </c>
      <c r="BH19">
        <v>5.58</v>
      </c>
      <c r="BI19">
        <v>4.6900000000000004</v>
      </c>
      <c r="BJ19">
        <v>2.72</v>
      </c>
      <c r="BK19">
        <v>3.78</v>
      </c>
      <c r="BL19">
        <v>0.87</v>
      </c>
      <c r="BM19">
        <v>0</v>
      </c>
      <c r="BN19">
        <v>0.49</v>
      </c>
      <c r="BO19">
        <v>14.31</v>
      </c>
      <c r="BP19">
        <v>3.84</v>
      </c>
      <c r="BQ19">
        <v>4.28</v>
      </c>
      <c r="BR19">
        <v>1.1399999999999999</v>
      </c>
      <c r="BS19">
        <v>0.21</v>
      </c>
      <c r="BT19">
        <v>0</v>
      </c>
      <c r="BU19">
        <v>0</v>
      </c>
      <c r="BV19">
        <v>0</v>
      </c>
      <c r="BW19">
        <f t="shared" si="2"/>
        <v>77.59</v>
      </c>
    </row>
    <row r="20" spans="1:75">
      <c r="A20" t="s">
        <v>62</v>
      </c>
      <c r="B20">
        <v>0</v>
      </c>
      <c r="C20">
        <v>35.700000000000003</v>
      </c>
      <c r="D20">
        <v>6.8250000000000002</v>
      </c>
      <c r="E20">
        <v>0</v>
      </c>
      <c r="F20">
        <v>53.213999999999999</v>
      </c>
      <c r="G20">
        <v>16.29</v>
      </c>
      <c r="H20">
        <v>0</v>
      </c>
      <c r="I20">
        <v>58.636000000000003</v>
      </c>
      <c r="J20">
        <v>2.74</v>
      </c>
      <c r="K20">
        <v>215.533728</v>
      </c>
      <c r="L20">
        <v>653.15250000000003</v>
      </c>
      <c r="M20">
        <v>46</v>
      </c>
      <c r="N20">
        <v>118.125</v>
      </c>
      <c r="O20">
        <v>123.66562500000001</v>
      </c>
      <c r="P20">
        <v>124.5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0</v>
      </c>
      <c r="AB20">
        <v>13.0634</v>
      </c>
      <c r="AC20">
        <v>9.6778399999999998</v>
      </c>
      <c r="AD20">
        <v>35.667000000000002</v>
      </c>
      <c r="AE20">
        <v>49.436556000000003</v>
      </c>
      <c r="AF20">
        <v>28.594000000000001</v>
      </c>
      <c r="AG20">
        <v>39.622799999999998</v>
      </c>
      <c r="AH20">
        <v>93.563599999999994</v>
      </c>
      <c r="AI20">
        <v>0</v>
      </c>
      <c r="AJ20">
        <v>0</v>
      </c>
      <c r="AK20">
        <v>0</v>
      </c>
      <c r="AL20">
        <v>58.1</v>
      </c>
      <c r="AM20">
        <v>0</v>
      </c>
      <c r="AN20">
        <v>0.86085</v>
      </c>
      <c r="AO20">
        <v>28.518000000000001</v>
      </c>
      <c r="AP20">
        <v>11.529</v>
      </c>
      <c r="AQ20">
        <v>62.244</v>
      </c>
      <c r="AR20">
        <v>24.288</v>
      </c>
      <c r="AS20">
        <v>16.142399999999999</v>
      </c>
      <c r="AT20">
        <v>11.865600000000001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77.59</v>
      </c>
      <c r="BA20">
        <f t="shared" si="1"/>
        <v>2629.527900000001</v>
      </c>
      <c r="BD20">
        <v>25.43</v>
      </c>
      <c r="BE20">
        <v>7.45</v>
      </c>
      <c r="BF20">
        <v>0.88</v>
      </c>
      <c r="BG20">
        <v>1.92</v>
      </c>
      <c r="BH20">
        <v>5.58</v>
      </c>
      <c r="BI20">
        <v>4.6900000000000004</v>
      </c>
      <c r="BJ20">
        <v>2.72</v>
      </c>
      <c r="BK20">
        <v>3.78</v>
      </c>
      <c r="BL20">
        <v>0.87</v>
      </c>
      <c r="BM20">
        <v>0</v>
      </c>
      <c r="BN20">
        <v>0.49</v>
      </c>
      <c r="BO20">
        <v>14.31</v>
      </c>
      <c r="BP20">
        <v>3.84</v>
      </c>
      <c r="BQ20">
        <v>4.28</v>
      </c>
      <c r="BR20">
        <v>1.1399999999999999</v>
      </c>
      <c r="BS20">
        <v>0.21</v>
      </c>
      <c r="BT20">
        <v>0</v>
      </c>
      <c r="BU20">
        <v>0</v>
      </c>
      <c r="BV20">
        <v>0</v>
      </c>
      <c r="BW20">
        <f t="shared" si="2"/>
        <v>77.59</v>
      </c>
    </row>
    <row r="21" spans="1:75">
      <c r="A21" t="s">
        <v>63</v>
      </c>
      <c r="B21">
        <v>0</v>
      </c>
      <c r="C21">
        <v>35.700000000000003</v>
      </c>
      <c r="D21">
        <v>6.8250000000000002</v>
      </c>
      <c r="E21">
        <v>0</v>
      </c>
      <c r="F21">
        <v>53.213999999999999</v>
      </c>
      <c r="G21">
        <v>16.29</v>
      </c>
      <c r="H21">
        <v>0</v>
      </c>
      <c r="I21">
        <v>58.636000000000003</v>
      </c>
      <c r="J21">
        <v>2.74</v>
      </c>
      <c r="K21">
        <v>215.533728</v>
      </c>
      <c r="L21">
        <v>653.15250000000003</v>
      </c>
      <c r="M21">
        <v>46</v>
      </c>
      <c r="N21">
        <v>118.125</v>
      </c>
      <c r="O21">
        <v>123.66562500000001</v>
      </c>
      <c r="P21">
        <v>124.5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0</v>
      </c>
      <c r="AB21">
        <v>13.0634</v>
      </c>
      <c r="AC21">
        <v>9.6778399999999998</v>
      </c>
      <c r="AD21">
        <v>35.667000000000002</v>
      </c>
      <c r="AE21">
        <v>49.436556000000003</v>
      </c>
      <c r="AF21">
        <v>28.594000000000001</v>
      </c>
      <c r="AG21">
        <v>39.622799999999998</v>
      </c>
      <c r="AH21">
        <v>93.563599999999994</v>
      </c>
      <c r="AI21">
        <v>0</v>
      </c>
      <c r="AJ21">
        <v>0</v>
      </c>
      <c r="AK21">
        <v>0</v>
      </c>
      <c r="AL21">
        <v>58.1</v>
      </c>
      <c r="AM21">
        <v>0</v>
      </c>
      <c r="AN21">
        <v>0.86085</v>
      </c>
      <c r="AO21">
        <v>28.518000000000001</v>
      </c>
      <c r="AP21">
        <v>11.529</v>
      </c>
      <c r="AQ21">
        <v>62.244</v>
      </c>
      <c r="AR21">
        <v>24.288</v>
      </c>
      <c r="AS21">
        <v>16.142399999999999</v>
      </c>
      <c r="AT21">
        <v>13.348800000000001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77.59</v>
      </c>
      <c r="BA21">
        <f t="shared" si="1"/>
        <v>2631.0111000000011</v>
      </c>
      <c r="BD21">
        <v>25.43</v>
      </c>
      <c r="BE21">
        <v>7.45</v>
      </c>
      <c r="BF21">
        <v>0.88</v>
      </c>
      <c r="BG21">
        <v>1.92</v>
      </c>
      <c r="BH21">
        <v>5.58</v>
      </c>
      <c r="BI21">
        <v>4.6900000000000004</v>
      </c>
      <c r="BJ21">
        <v>2.72</v>
      </c>
      <c r="BK21">
        <v>3.78</v>
      </c>
      <c r="BL21">
        <v>0.87</v>
      </c>
      <c r="BM21">
        <v>0</v>
      </c>
      <c r="BN21">
        <v>0.49</v>
      </c>
      <c r="BO21">
        <v>14.31</v>
      </c>
      <c r="BP21">
        <v>3.84</v>
      </c>
      <c r="BQ21">
        <v>4.28</v>
      </c>
      <c r="BR21">
        <v>1.1399999999999999</v>
      </c>
      <c r="BS21">
        <v>0.21</v>
      </c>
      <c r="BT21">
        <v>0</v>
      </c>
      <c r="BU21">
        <v>0</v>
      </c>
      <c r="BV21">
        <v>0</v>
      </c>
      <c r="BW21">
        <f t="shared" si="2"/>
        <v>77.59</v>
      </c>
    </row>
    <row r="22" spans="1:75">
      <c r="A22" t="s">
        <v>64</v>
      </c>
      <c r="B22">
        <v>0</v>
      </c>
      <c r="C22">
        <v>35.700000000000003</v>
      </c>
      <c r="D22">
        <v>6.8250000000000002</v>
      </c>
      <c r="E22">
        <v>0</v>
      </c>
      <c r="F22">
        <v>53.213999999999999</v>
      </c>
      <c r="G22">
        <v>16.29</v>
      </c>
      <c r="H22">
        <v>0</v>
      </c>
      <c r="I22">
        <v>58.636000000000003</v>
      </c>
      <c r="J22">
        <v>2.74</v>
      </c>
      <c r="K22">
        <v>215.533728</v>
      </c>
      <c r="L22">
        <v>653.15250000000003</v>
      </c>
      <c r="M22">
        <v>46</v>
      </c>
      <c r="N22">
        <v>118.125</v>
      </c>
      <c r="O22">
        <v>123.66562500000001</v>
      </c>
      <c r="P22">
        <v>124.5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0</v>
      </c>
      <c r="AB22">
        <v>13.0634</v>
      </c>
      <c r="AC22">
        <v>9.6778399999999998</v>
      </c>
      <c r="AD22">
        <v>35.667000000000002</v>
      </c>
      <c r="AE22">
        <v>49.436556000000003</v>
      </c>
      <c r="AF22">
        <v>28.594000000000001</v>
      </c>
      <c r="AG22">
        <v>39.622799999999998</v>
      </c>
      <c r="AH22">
        <v>93.563599999999994</v>
      </c>
      <c r="AI22">
        <v>0</v>
      </c>
      <c r="AJ22">
        <v>0</v>
      </c>
      <c r="AK22">
        <v>0</v>
      </c>
      <c r="AL22">
        <v>58.1</v>
      </c>
      <c r="AM22">
        <v>0</v>
      </c>
      <c r="AN22">
        <v>0.86085</v>
      </c>
      <c r="AO22">
        <v>28.518000000000001</v>
      </c>
      <c r="AP22">
        <v>11.529</v>
      </c>
      <c r="AQ22">
        <v>62.244</v>
      </c>
      <c r="AR22">
        <v>24.288</v>
      </c>
      <c r="AS22">
        <v>16.142399999999999</v>
      </c>
      <c r="AT22">
        <v>13.348800000000001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77.59</v>
      </c>
      <c r="BA22">
        <f t="shared" si="1"/>
        <v>2631.0111000000011</v>
      </c>
      <c r="BD22">
        <v>25.43</v>
      </c>
      <c r="BE22">
        <v>7.45</v>
      </c>
      <c r="BF22">
        <v>0.88</v>
      </c>
      <c r="BG22">
        <v>1.92</v>
      </c>
      <c r="BH22">
        <v>5.58</v>
      </c>
      <c r="BI22">
        <v>4.6900000000000004</v>
      </c>
      <c r="BJ22">
        <v>2.72</v>
      </c>
      <c r="BK22">
        <v>3.78</v>
      </c>
      <c r="BL22">
        <v>0.87</v>
      </c>
      <c r="BM22">
        <v>0</v>
      </c>
      <c r="BN22">
        <v>0.49</v>
      </c>
      <c r="BO22">
        <v>14.31</v>
      </c>
      <c r="BP22">
        <v>3.84</v>
      </c>
      <c r="BQ22">
        <v>4.28</v>
      </c>
      <c r="BR22">
        <v>1.1399999999999999</v>
      </c>
      <c r="BS22">
        <v>0.21</v>
      </c>
      <c r="BT22">
        <v>0</v>
      </c>
      <c r="BU22">
        <v>0</v>
      </c>
      <c r="BV22">
        <v>0</v>
      </c>
      <c r="BW22">
        <f t="shared" si="2"/>
        <v>77.59</v>
      </c>
    </row>
    <row r="23" spans="1:75">
      <c r="A23" t="s">
        <v>65</v>
      </c>
      <c r="B23">
        <v>0</v>
      </c>
      <c r="C23">
        <v>35.700000000000003</v>
      </c>
      <c r="D23">
        <v>6.8250000000000002</v>
      </c>
      <c r="E23">
        <v>0</v>
      </c>
      <c r="F23">
        <v>53.213999999999999</v>
      </c>
      <c r="G23">
        <v>16.29</v>
      </c>
      <c r="H23">
        <v>0</v>
      </c>
      <c r="I23">
        <v>58.636000000000003</v>
      </c>
      <c r="J23">
        <v>2.74</v>
      </c>
      <c r="K23">
        <v>215.533728</v>
      </c>
      <c r="L23">
        <v>653.15250000000003</v>
      </c>
      <c r="M23">
        <v>46</v>
      </c>
      <c r="N23">
        <v>118.125</v>
      </c>
      <c r="O23">
        <v>123.66562500000001</v>
      </c>
      <c r="P23">
        <v>124.5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0</v>
      </c>
      <c r="AB23">
        <v>13.0634</v>
      </c>
      <c r="AC23">
        <v>9.6778399999999998</v>
      </c>
      <c r="AD23">
        <v>35.667000000000002</v>
      </c>
      <c r="AE23">
        <v>49.436556000000003</v>
      </c>
      <c r="AF23">
        <v>28.594000000000001</v>
      </c>
      <c r="AG23">
        <v>39.622799999999998</v>
      </c>
      <c r="AH23">
        <v>113.64</v>
      </c>
      <c r="AI23">
        <v>0</v>
      </c>
      <c r="AJ23">
        <v>0</v>
      </c>
      <c r="AK23">
        <v>0</v>
      </c>
      <c r="AL23">
        <v>58.1</v>
      </c>
      <c r="AM23">
        <v>0</v>
      </c>
      <c r="AN23">
        <v>0.86085</v>
      </c>
      <c r="AO23">
        <v>28.518000000000001</v>
      </c>
      <c r="AP23">
        <v>11.529</v>
      </c>
      <c r="AQ23">
        <v>62.244</v>
      </c>
      <c r="AR23">
        <v>24.288</v>
      </c>
      <c r="AS23">
        <v>16.142399999999999</v>
      </c>
      <c r="AT23">
        <v>13.348800000000001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77.59</v>
      </c>
      <c r="BA23">
        <f t="shared" si="1"/>
        <v>2651.087500000001</v>
      </c>
      <c r="BD23">
        <v>25.43</v>
      </c>
      <c r="BE23">
        <v>7.45</v>
      </c>
      <c r="BF23">
        <v>0.88</v>
      </c>
      <c r="BG23">
        <v>1.92</v>
      </c>
      <c r="BH23">
        <v>5.58</v>
      </c>
      <c r="BI23">
        <v>4.6900000000000004</v>
      </c>
      <c r="BJ23">
        <v>2.72</v>
      </c>
      <c r="BK23">
        <v>3.78</v>
      </c>
      <c r="BL23">
        <v>0.87</v>
      </c>
      <c r="BM23">
        <v>0</v>
      </c>
      <c r="BN23">
        <v>0.49</v>
      </c>
      <c r="BO23">
        <v>14.31</v>
      </c>
      <c r="BP23">
        <v>3.84</v>
      </c>
      <c r="BQ23">
        <v>4.28</v>
      </c>
      <c r="BR23">
        <v>1.1399999999999999</v>
      </c>
      <c r="BS23">
        <v>0.21</v>
      </c>
      <c r="BT23">
        <v>0</v>
      </c>
      <c r="BU23">
        <v>0</v>
      </c>
      <c r="BV23">
        <v>0</v>
      </c>
      <c r="BW23">
        <f t="shared" si="2"/>
        <v>77.59</v>
      </c>
    </row>
    <row r="24" spans="1:75">
      <c r="A24" t="s">
        <v>66</v>
      </c>
      <c r="B24">
        <v>0</v>
      </c>
      <c r="C24">
        <v>35.700000000000003</v>
      </c>
      <c r="D24">
        <v>6.8250000000000002</v>
      </c>
      <c r="E24">
        <v>0</v>
      </c>
      <c r="F24">
        <v>53.213999999999999</v>
      </c>
      <c r="G24">
        <v>16.29</v>
      </c>
      <c r="H24">
        <v>0</v>
      </c>
      <c r="I24">
        <v>58.636000000000003</v>
      </c>
      <c r="J24">
        <v>2.74</v>
      </c>
      <c r="K24">
        <v>215.533728</v>
      </c>
      <c r="L24">
        <v>653.15250000000003</v>
      </c>
      <c r="M24">
        <v>46</v>
      </c>
      <c r="N24">
        <v>118.125</v>
      </c>
      <c r="O24">
        <v>123.66562500000001</v>
      </c>
      <c r="P24">
        <v>124.5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0</v>
      </c>
      <c r="AB24">
        <v>13.0634</v>
      </c>
      <c r="AC24">
        <v>9.6778399999999998</v>
      </c>
      <c r="AD24">
        <v>35.667000000000002</v>
      </c>
      <c r="AE24">
        <v>49.436556000000003</v>
      </c>
      <c r="AF24">
        <v>28.594000000000001</v>
      </c>
      <c r="AG24">
        <v>39.622799999999998</v>
      </c>
      <c r="AH24">
        <v>113.64</v>
      </c>
      <c r="AI24">
        <v>0</v>
      </c>
      <c r="AJ24">
        <v>0</v>
      </c>
      <c r="AK24">
        <v>0</v>
      </c>
      <c r="AL24">
        <v>58.1</v>
      </c>
      <c r="AM24">
        <v>0</v>
      </c>
      <c r="AN24">
        <v>0.86085</v>
      </c>
      <c r="AO24">
        <v>28.518000000000001</v>
      </c>
      <c r="AP24">
        <v>11.529</v>
      </c>
      <c r="AQ24">
        <v>62.244</v>
      </c>
      <c r="AR24">
        <v>24.288</v>
      </c>
      <c r="AS24">
        <v>16.142399999999999</v>
      </c>
      <c r="AT24">
        <v>13.348800000000001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77.59</v>
      </c>
      <c r="BA24">
        <f t="shared" si="1"/>
        <v>2651.087500000001</v>
      </c>
      <c r="BD24">
        <v>25.43</v>
      </c>
      <c r="BE24">
        <v>7.45</v>
      </c>
      <c r="BF24">
        <v>0.88</v>
      </c>
      <c r="BG24">
        <v>1.92</v>
      </c>
      <c r="BH24">
        <v>5.58</v>
      </c>
      <c r="BI24">
        <v>4.6900000000000004</v>
      </c>
      <c r="BJ24">
        <v>2.72</v>
      </c>
      <c r="BK24">
        <v>3.78</v>
      </c>
      <c r="BL24">
        <v>0.87</v>
      </c>
      <c r="BM24">
        <v>0</v>
      </c>
      <c r="BN24">
        <v>0.49</v>
      </c>
      <c r="BO24">
        <v>14.31</v>
      </c>
      <c r="BP24">
        <v>3.84</v>
      </c>
      <c r="BQ24">
        <v>4.28</v>
      </c>
      <c r="BR24">
        <v>1.1399999999999999</v>
      </c>
      <c r="BS24">
        <v>0.21</v>
      </c>
      <c r="BT24">
        <v>0</v>
      </c>
      <c r="BU24">
        <v>0</v>
      </c>
      <c r="BV24">
        <v>0</v>
      </c>
      <c r="BW24">
        <f t="shared" si="2"/>
        <v>77.59</v>
      </c>
    </row>
    <row r="25" spans="1:75">
      <c r="A25" t="s">
        <v>67</v>
      </c>
      <c r="B25">
        <v>0</v>
      </c>
      <c r="C25">
        <v>35.700000000000003</v>
      </c>
      <c r="D25">
        <v>6.8250000000000002</v>
      </c>
      <c r="E25">
        <v>0</v>
      </c>
      <c r="F25">
        <v>53.213999999999999</v>
      </c>
      <c r="G25">
        <v>16.29</v>
      </c>
      <c r="H25">
        <v>0</v>
      </c>
      <c r="I25">
        <v>58.636000000000003</v>
      </c>
      <c r="J25">
        <v>2.74</v>
      </c>
      <c r="K25">
        <v>215.533728</v>
      </c>
      <c r="L25">
        <v>653.15250000000003</v>
      </c>
      <c r="M25">
        <v>46</v>
      </c>
      <c r="N25">
        <v>118.125</v>
      </c>
      <c r="O25">
        <v>123.66562500000001</v>
      </c>
      <c r="P25">
        <v>124.5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13.983000000000001</v>
      </c>
      <c r="AB25">
        <v>13.0634</v>
      </c>
      <c r="AC25">
        <v>9.6778399999999998</v>
      </c>
      <c r="AD25">
        <v>35.667000000000002</v>
      </c>
      <c r="AE25">
        <v>49.436556000000003</v>
      </c>
      <c r="AF25">
        <v>28.594000000000001</v>
      </c>
      <c r="AG25">
        <v>39.622799999999998</v>
      </c>
      <c r="AH25">
        <v>131.2542</v>
      </c>
      <c r="AI25">
        <v>2.5459999999999998</v>
      </c>
      <c r="AJ25">
        <v>0</v>
      </c>
      <c r="AK25">
        <v>0</v>
      </c>
      <c r="AL25">
        <v>58.1</v>
      </c>
      <c r="AM25">
        <v>0</v>
      </c>
      <c r="AN25">
        <v>0.86085</v>
      </c>
      <c r="AO25">
        <v>28.518000000000001</v>
      </c>
      <c r="AP25">
        <v>11.529</v>
      </c>
      <c r="AQ25">
        <v>62.244</v>
      </c>
      <c r="AR25">
        <v>24.288</v>
      </c>
      <c r="AS25">
        <v>16.142399999999999</v>
      </c>
      <c r="AT25">
        <v>13.348800000000001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77.59</v>
      </c>
      <c r="BA25">
        <f t="shared" si="1"/>
        <v>2685.230700000001</v>
      </c>
      <c r="BD25">
        <v>25.43</v>
      </c>
      <c r="BE25">
        <v>7.45</v>
      </c>
      <c r="BF25">
        <v>0.88</v>
      </c>
      <c r="BG25">
        <v>1.92</v>
      </c>
      <c r="BH25">
        <v>5.58</v>
      </c>
      <c r="BI25">
        <v>4.6900000000000004</v>
      </c>
      <c r="BJ25">
        <v>2.72</v>
      </c>
      <c r="BK25">
        <v>3.78</v>
      </c>
      <c r="BL25">
        <v>0.87</v>
      </c>
      <c r="BM25">
        <v>0</v>
      </c>
      <c r="BN25">
        <v>0.49</v>
      </c>
      <c r="BO25">
        <v>14.31</v>
      </c>
      <c r="BP25">
        <v>3.84</v>
      </c>
      <c r="BQ25">
        <v>4.28</v>
      </c>
      <c r="BR25">
        <v>1.1399999999999999</v>
      </c>
      <c r="BS25">
        <v>0.21</v>
      </c>
      <c r="BT25">
        <v>0</v>
      </c>
      <c r="BU25">
        <v>0</v>
      </c>
      <c r="BV25">
        <v>0</v>
      </c>
      <c r="BW25">
        <f t="shared" si="2"/>
        <v>77.59</v>
      </c>
    </row>
    <row r="26" spans="1:75">
      <c r="A26" t="s">
        <v>68</v>
      </c>
      <c r="B26">
        <v>0</v>
      </c>
      <c r="C26">
        <v>35.700000000000003</v>
      </c>
      <c r="D26">
        <v>6.8250000000000002</v>
      </c>
      <c r="E26">
        <v>0</v>
      </c>
      <c r="F26">
        <v>53.213999999999999</v>
      </c>
      <c r="G26">
        <v>16.29</v>
      </c>
      <c r="H26">
        <v>0</v>
      </c>
      <c r="I26">
        <v>58.636000000000003</v>
      </c>
      <c r="J26">
        <v>2.74</v>
      </c>
      <c r="K26">
        <v>215.533728</v>
      </c>
      <c r="L26">
        <v>653.15250000000003</v>
      </c>
      <c r="M26">
        <v>46</v>
      </c>
      <c r="N26">
        <v>118.125</v>
      </c>
      <c r="O26">
        <v>123.66562500000001</v>
      </c>
      <c r="P26">
        <v>124.5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13.983000000000001</v>
      </c>
      <c r="AB26">
        <v>13.0634</v>
      </c>
      <c r="AC26">
        <v>9.6778399999999998</v>
      </c>
      <c r="AD26">
        <v>35.667000000000002</v>
      </c>
      <c r="AE26">
        <v>49.436556000000003</v>
      </c>
      <c r="AF26">
        <v>28.594000000000001</v>
      </c>
      <c r="AG26">
        <v>39.622799999999998</v>
      </c>
      <c r="AH26">
        <v>140.34540000000001</v>
      </c>
      <c r="AI26">
        <v>3.819</v>
      </c>
      <c r="AJ26">
        <v>0</v>
      </c>
      <c r="AK26">
        <v>0</v>
      </c>
      <c r="AL26">
        <v>58.1</v>
      </c>
      <c r="AM26">
        <v>0</v>
      </c>
      <c r="AN26">
        <v>0.86085</v>
      </c>
      <c r="AO26">
        <v>28.518000000000001</v>
      </c>
      <c r="AP26">
        <v>11.529</v>
      </c>
      <c r="AQ26">
        <v>62.244</v>
      </c>
      <c r="AR26">
        <v>24.288</v>
      </c>
      <c r="AS26">
        <v>20.178000000000001</v>
      </c>
      <c r="AT26">
        <v>13.348800000000001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77.69</v>
      </c>
      <c r="BA26">
        <f t="shared" si="1"/>
        <v>2699.730500000001</v>
      </c>
      <c r="BD26">
        <v>25.43</v>
      </c>
      <c r="BE26">
        <v>7.45</v>
      </c>
      <c r="BF26">
        <v>0.88</v>
      </c>
      <c r="BG26">
        <v>1.92</v>
      </c>
      <c r="BH26">
        <v>5.58</v>
      </c>
      <c r="BI26">
        <v>4.6900000000000004</v>
      </c>
      <c r="BJ26">
        <v>2.72</v>
      </c>
      <c r="BK26">
        <v>3.86</v>
      </c>
      <c r="BL26">
        <v>0.89</v>
      </c>
      <c r="BM26">
        <v>0</v>
      </c>
      <c r="BN26">
        <v>0.49</v>
      </c>
      <c r="BO26">
        <v>14.31</v>
      </c>
      <c r="BP26">
        <v>3.84</v>
      </c>
      <c r="BQ26">
        <v>4.28</v>
      </c>
      <c r="BR26">
        <v>1.1399999999999999</v>
      </c>
      <c r="BS26">
        <v>0.21</v>
      </c>
      <c r="BT26">
        <v>0</v>
      </c>
      <c r="BU26">
        <v>0</v>
      </c>
      <c r="BV26">
        <v>0</v>
      </c>
      <c r="BW26">
        <f t="shared" si="2"/>
        <v>77.69</v>
      </c>
    </row>
    <row r="27" spans="1:75">
      <c r="A27" t="s">
        <v>69</v>
      </c>
      <c r="B27">
        <v>0</v>
      </c>
      <c r="C27">
        <v>35.700000000000003</v>
      </c>
      <c r="D27">
        <v>6.8250000000000002</v>
      </c>
      <c r="E27">
        <v>0</v>
      </c>
      <c r="F27">
        <v>53.213999999999999</v>
      </c>
      <c r="G27">
        <v>16.29</v>
      </c>
      <c r="H27">
        <v>0</v>
      </c>
      <c r="I27">
        <v>58.636000000000003</v>
      </c>
      <c r="J27">
        <v>2.74</v>
      </c>
      <c r="K27">
        <v>215.533728</v>
      </c>
      <c r="L27">
        <v>653.15250000000003</v>
      </c>
      <c r="M27">
        <v>46</v>
      </c>
      <c r="N27">
        <v>118.125</v>
      </c>
      <c r="O27">
        <v>123.66562500000001</v>
      </c>
      <c r="P27">
        <v>124.5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6.5537999999999998</v>
      </c>
      <c r="AA27">
        <v>13.983000000000001</v>
      </c>
      <c r="AB27">
        <v>13.0634</v>
      </c>
      <c r="AC27">
        <v>19.35568</v>
      </c>
      <c r="AD27">
        <v>35.667000000000002</v>
      </c>
      <c r="AE27">
        <v>49.436556000000003</v>
      </c>
      <c r="AF27">
        <v>28.594000000000001</v>
      </c>
      <c r="AG27">
        <v>39.622799999999998</v>
      </c>
      <c r="AH27">
        <v>140.34540000000001</v>
      </c>
      <c r="AI27">
        <v>12.73</v>
      </c>
      <c r="AJ27">
        <v>0</v>
      </c>
      <c r="AK27">
        <v>0</v>
      </c>
      <c r="AL27">
        <v>58.1</v>
      </c>
      <c r="AM27">
        <v>0</v>
      </c>
      <c r="AN27">
        <v>0.86085</v>
      </c>
      <c r="AO27">
        <v>28.518000000000001</v>
      </c>
      <c r="AP27">
        <v>11.529</v>
      </c>
      <c r="AQ27">
        <v>62.244</v>
      </c>
      <c r="AR27">
        <v>19.872</v>
      </c>
      <c r="AS27">
        <v>16.142399999999999</v>
      </c>
      <c r="AT27">
        <v>13.348800000000001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77.419999999999987</v>
      </c>
      <c r="BA27">
        <f t="shared" si="1"/>
        <v>2709.5977400000015</v>
      </c>
      <c r="BD27">
        <v>24.08</v>
      </c>
      <c r="BE27">
        <v>7.63</v>
      </c>
      <c r="BF27">
        <v>0.84</v>
      </c>
      <c r="BG27">
        <v>1.98</v>
      </c>
      <c r="BH27">
        <v>5.77</v>
      </c>
      <c r="BI27">
        <v>4.78</v>
      </c>
      <c r="BJ27">
        <v>2.64</v>
      </c>
      <c r="BK27">
        <v>3.92</v>
      </c>
      <c r="BL27">
        <v>0.94</v>
      </c>
      <c r="BM27">
        <v>0</v>
      </c>
      <c r="BN27">
        <v>0.5</v>
      </c>
      <c r="BO27">
        <v>14.66</v>
      </c>
      <c r="BP27">
        <v>3.98</v>
      </c>
      <c r="BQ27">
        <v>4.41</v>
      </c>
      <c r="BR27">
        <v>1.08</v>
      </c>
      <c r="BS27">
        <v>0.21</v>
      </c>
      <c r="BT27">
        <v>0</v>
      </c>
      <c r="BU27">
        <v>0</v>
      </c>
      <c r="BV27">
        <v>0</v>
      </c>
      <c r="BW27">
        <f t="shared" si="2"/>
        <v>77.419999999999987</v>
      </c>
    </row>
    <row r="28" spans="1:75">
      <c r="A28" t="s">
        <v>70</v>
      </c>
      <c r="B28">
        <v>0</v>
      </c>
      <c r="C28">
        <v>35.700000000000003</v>
      </c>
      <c r="D28">
        <v>6.8250000000000002</v>
      </c>
      <c r="E28">
        <v>0</v>
      </c>
      <c r="F28">
        <v>53.213999999999999</v>
      </c>
      <c r="G28">
        <v>16.29</v>
      </c>
      <c r="H28">
        <v>0</v>
      </c>
      <c r="I28">
        <v>58.636000000000003</v>
      </c>
      <c r="J28">
        <v>2.74</v>
      </c>
      <c r="K28">
        <v>215.533728</v>
      </c>
      <c r="L28">
        <v>653.15250000000003</v>
      </c>
      <c r="M28">
        <v>46</v>
      </c>
      <c r="N28">
        <v>118.125</v>
      </c>
      <c r="O28">
        <v>123.66562500000001</v>
      </c>
      <c r="P28">
        <v>124.5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6.5537999999999998</v>
      </c>
      <c r="AA28">
        <v>28.045000000000002</v>
      </c>
      <c r="AB28">
        <v>13.0634</v>
      </c>
      <c r="AC28">
        <v>19.35568</v>
      </c>
      <c r="AD28">
        <v>35.667000000000002</v>
      </c>
      <c r="AE28">
        <v>49.436556000000003</v>
      </c>
      <c r="AF28">
        <v>28.594000000000001</v>
      </c>
      <c r="AG28">
        <v>39.622799999999998</v>
      </c>
      <c r="AH28">
        <v>140.34540000000001</v>
      </c>
      <c r="AI28">
        <v>64.923000000000002</v>
      </c>
      <c r="AJ28">
        <v>0</v>
      </c>
      <c r="AK28">
        <v>0</v>
      </c>
      <c r="AL28">
        <v>63.91</v>
      </c>
      <c r="AM28">
        <v>0</v>
      </c>
      <c r="AN28">
        <v>0.86085</v>
      </c>
      <c r="AO28">
        <v>28.518000000000001</v>
      </c>
      <c r="AP28">
        <v>11.529</v>
      </c>
      <c r="AQ28">
        <v>62.244</v>
      </c>
      <c r="AR28">
        <v>19.872</v>
      </c>
      <c r="AS28">
        <v>16.142399999999999</v>
      </c>
      <c r="AT28">
        <v>13.348800000000001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77.419999999999987</v>
      </c>
      <c r="BA28">
        <f t="shared" si="1"/>
        <v>2781.6627400000011</v>
      </c>
      <c r="BD28">
        <v>24.08</v>
      </c>
      <c r="BE28">
        <v>7.63</v>
      </c>
      <c r="BF28">
        <v>0.84</v>
      </c>
      <c r="BG28">
        <v>1.98</v>
      </c>
      <c r="BH28">
        <v>5.77</v>
      </c>
      <c r="BI28">
        <v>4.78</v>
      </c>
      <c r="BJ28">
        <v>2.64</v>
      </c>
      <c r="BK28">
        <v>3.92</v>
      </c>
      <c r="BL28">
        <v>0.94</v>
      </c>
      <c r="BM28">
        <v>0</v>
      </c>
      <c r="BN28">
        <v>0.5</v>
      </c>
      <c r="BO28">
        <v>14.66</v>
      </c>
      <c r="BP28">
        <v>3.98</v>
      </c>
      <c r="BQ28">
        <v>4.41</v>
      </c>
      <c r="BR28">
        <v>1.08</v>
      </c>
      <c r="BS28">
        <v>0.21</v>
      </c>
      <c r="BT28">
        <v>0</v>
      </c>
      <c r="BU28">
        <v>0</v>
      </c>
      <c r="BV28">
        <v>0</v>
      </c>
      <c r="BW28">
        <f t="shared" si="2"/>
        <v>77.419999999999987</v>
      </c>
    </row>
    <row r="29" spans="1:75">
      <c r="A29" t="s">
        <v>71</v>
      </c>
      <c r="B29">
        <v>0</v>
      </c>
      <c r="C29">
        <v>35.700000000000003</v>
      </c>
      <c r="D29">
        <v>6.8250000000000002</v>
      </c>
      <c r="E29">
        <v>0</v>
      </c>
      <c r="F29">
        <v>53.213999999999999</v>
      </c>
      <c r="G29">
        <v>16.29</v>
      </c>
      <c r="H29">
        <v>0</v>
      </c>
      <c r="I29">
        <v>58.636000000000003</v>
      </c>
      <c r="J29">
        <v>2.74</v>
      </c>
      <c r="K29">
        <v>215.533728</v>
      </c>
      <c r="L29">
        <v>653.15250000000003</v>
      </c>
      <c r="M29">
        <v>46</v>
      </c>
      <c r="N29">
        <v>118.125</v>
      </c>
      <c r="O29">
        <v>123.66562500000001</v>
      </c>
      <c r="P29">
        <v>124.5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6.5537999999999998</v>
      </c>
      <c r="AA29">
        <v>28.045000000000002</v>
      </c>
      <c r="AB29">
        <v>13.0634</v>
      </c>
      <c r="AC29">
        <v>19.35568</v>
      </c>
      <c r="AD29">
        <v>35.667000000000002</v>
      </c>
      <c r="AE29">
        <v>49.436556000000003</v>
      </c>
      <c r="AF29">
        <v>28.594000000000001</v>
      </c>
      <c r="AG29">
        <v>39.622799999999998</v>
      </c>
      <c r="AH29">
        <v>140.34540000000001</v>
      </c>
      <c r="AI29">
        <v>64.923000000000002</v>
      </c>
      <c r="AJ29">
        <v>0</v>
      </c>
      <c r="AK29">
        <v>0</v>
      </c>
      <c r="AL29">
        <v>83.664000000000001</v>
      </c>
      <c r="AM29">
        <v>0</v>
      </c>
      <c r="AN29">
        <v>0.86085</v>
      </c>
      <c r="AO29">
        <v>28.518000000000001</v>
      </c>
      <c r="AP29">
        <v>11.529</v>
      </c>
      <c r="AQ29">
        <v>62.244</v>
      </c>
      <c r="AR29">
        <v>19.872</v>
      </c>
      <c r="AS29">
        <v>16.142399999999999</v>
      </c>
      <c r="AT29">
        <v>13.348800000000001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77.419999999999987</v>
      </c>
      <c r="BA29">
        <f t="shared" si="1"/>
        <v>2801.4167400000015</v>
      </c>
      <c r="BD29">
        <v>24.08</v>
      </c>
      <c r="BE29">
        <v>7.63</v>
      </c>
      <c r="BF29">
        <v>0.84</v>
      </c>
      <c r="BG29">
        <v>1.98</v>
      </c>
      <c r="BH29">
        <v>5.77</v>
      </c>
      <c r="BI29">
        <v>4.78</v>
      </c>
      <c r="BJ29">
        <v>2.64</v>
      </c>
      <c r="BK29">
        <v>3.92</v>
      </c>
      <c r="BL29">
        <v>0.94</v>
      </c>
      <c r="BM29">
        <v>0</v>
      </c>
      <c r="BN29">
        <v>0.5</v>
      </c>
      <c r="BO29">
        <v>14.66</v>
      </c>
      <c r="BP29">
        <v>3.98</v>
      </c>
      <c r="BQ29">
        <v>4.41</v>
      </c>
      <c r="BR29">
        <v>1.08</v>
      </c>
      <c r="BS29">
        <v>0.21</v>
      </c>
      <c r="BT29">
        <v>0</v>
      </c>
      <c r="BU29">
        <v>0</v>
      </c>
      <c r="BV29">
        <v>0</v>
      </c>
      <c r="BW29">
        <f t="shared" si="2"/>
        <v>77.419999999999987</v>
      </c>
    </row>
    <row r="30" spans="1:75">
      <c r="A30" t="s">
        <v>72</v>
      </c>
      <c r="B30">
        <v>0</v>
      </c>
      <c r="C30">
        <v>35.700000000000003</v>
      </c>
      <c r="D30">
        <v>6.8250000000000002</v>
      </c>
      <c r="E30">
        <v>0</v>
      </c>
      <c r="F30">
        <v>53.213999999999999</v>
      </c>
      <c r="G30">
        <v>16.29</v>
      </c>
      <c r="H30">
        <v>0</v>
      </c>
      <c r="I30">
        <v>58.636000000000003</v>
      </c>
      <c r="J30">
        <v>2.74</v>
      </c>
      <c r="K30">
        <v>215.533728</v>
      </c>
      <c r="L30">
        <v>653.15250000000003</v>
      </c>
      <c r="M30">
        <v>46</v>
      </c>
      <c r="N30">
        <v>118.125</v>
      </c>
      <c r="O30">
        <v>123.66562500000001</v>
      </c>
      <c r="P30">
        <v>124.5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6.5537999999999998</v>
      </c>
      <c r="AA30">
        <v>28.045000000000002</v>
      </c>
      <c r="AB30">
        <v>13.0634</v>
      </c>
      <c r="AC30">
        <v>19.35568</v>
      </c>
      <c r="AD30">
        <v>35.667000000000002</v>
      </c>
      <c r="AE30">
        <v>49.436556000000003</v>
      </c>
      <c r="AF30">
        <v>28.594000000000001</v>
      </c>
      <c r="AG30">
        <v>39.622799999999998</v>
      </c>
      <c r="AH30">
        <v>140.34540000000001</v>
      </c>
      <c r="AI30">
        <v>64.923000000000002</v>
      </c>
      <c r="AJ30">
        <v>0</v>
      </c>
      <c r="AK30">
        <v>0</v>
      </c>
      <c r="AL30">
        <v>83.664000000000001</v>
      </c>
      <c r="AM30">
        <v>0</v>
      </c>
      <c r="AN30">
        <v>0.86085</v>
      </c>
      <c r="AO30">
        <v>28.518000000000001</v>
      </c>
      <c r="AP30">
        <v>11.529</v>
      </c>
      <c r="AQ30">
        <v>62.244</v>
      </c>
      <c r="AR30">
        <v>19.872</v>
      </c>
      <c r="AS30">
        <v>20.178000000000001</v>
      </c>
      <c r="AT30">
        <v>13.348800000000001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77.419999999999987</v>
      </c>
      <c r="BA30">
        <f t="shared" si="1"/>
        <v>2805.4523400000012</v>
      </c>
      <c r="BD30">
        <v>24.08</v>
      </c>
      <c r="BE30">
        <v>7.63</v>
      </c>
      <c r="BF30">
        <v>0.84</v>
      </c>
      <c r="BG30">
        <v>1.98</v>
      </c>
      <c r="BH30">
        <v>5.77</v>
      </c>
      <c r="BI30">
        <v>4.78</v>
      </c>
      <c r="BJ30">
        <v>2.64</v>
      </c>
      <c r="BK30">
        <v>3.92</v>
      </c>
      <c r="BL30">
        <v>0.94</v>
      </c>
      <c r="BM30">
        <v>0</v>
      </c>
      <c r="BN30">
        <v>0.5</v>
      </c>
      <c r="BO30">
        <v>14.66</v>
      </c>
      <c r="BP30">
        <v>3.98</v>
      </c>
      <c r="BQ30">
        <v>4.41</v>
      </c>
      <c r="BR30">
        <v>1.08</v>
      </c>
      <c r="BS30">
        <v>0.21</v>
      </c>
      <c r="BT30">
        <v>0</v>
      </c>
      <c r="BU30">
        <v>0</v>
      </c>
      <c r="BV30">
        <v>0</v>
      </c>
      <c r="BW30">
        <f t="shared" si="2"/>
        <v>77.419999999999987</v>
      </c>
    </row>
    <row r="31" spans="1:75">
      <c r="A31" t="s">
        <v>73</v>
      </c>
      <c r="B31">
        <v>0</v>
      </c>
      <c r="C31">
        <v>35.700000000000003</v>
      </c>
      <c r="D31">
        <v>6.8250000000000002</v>
      </c>
      <c r="E31">
        <v>0</v>
      </c>
      <c r="F31">
        <v>53.213999999999999</v>
      </c>
      <c r="G31">
        <v>16.29</v>
      </c>
      <c r="H31">
        <v>0</v>
      </c>
      <c r="I31">
        <v>58.636000000000003</v>
      </c>
      <c r="J31">
        <v>2.74</v>
      </c>
      <c r="K31">
        <v>215.533728</v>
      </c>
      <c r="L31">
        <v>653.15250000000003</v>
      </c>
      <c r="M31">
        <v>46</v>
      </c>
      <c r="N31">
        <v>118.125</v>
      </c>
      <c r="O31">
        <v>123.66562500000001</v>
      </c>
      <c r="P31">
        <v>124.5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6.5537999999999998</v>
      </c>
      <c r="AA31">
        <v>28.045000000000002</v>
      </c>
      <c r="AB31">
        <v>13.0634</v>
      </c>
      <c r="AC31">
        <v>19.35568</v>
      </c>
      <c r="AD31">
        <v>35.667000000000002</v>
      </c>
      <c r="AE31">
        <v>49.436556000000003</v>
      </c>
      <c r="AF31">
        <v>28.594000000000001</v>
      </c>
      <c r="AG31">
        <v>39.622799999999998</v>
      </c>
      <c r="AH31">
        <v>140.34540000000001</v>
      </c>
      <c r="AI31">
        <v>64.923000000000002</v>
      </c>
      <c r="AJ31">
        <v>0</v>
      </c>
      <c r="AK31">
        <v>0</v>
      </c>
      <c r="AL31">
        <v>83.664000000000001</v>
      </c>
      <c r="AM31">
        <v>0</v>
      </c>
      <c r="AN31">
        <v>0.86085</v>
      </c>
      <c r="AO31">
        <v>28.518000000000001</v>
      </c>
      <c r="AP31">
        <v>11.529</v>
      </c>
      <c r="AQ31">
        <v>62.244</v>
      </c>
      <c r="AR31">
        <v>52.991999999999997</v>
      </c>
      <c r="AS31">
        <v>32.553840000000001</v>
      </c>
      <c r="AT31">
        <v>13.348800000000001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77.339999999999989</v>
      </c>
      <c r="BA31">
        <f t="shared" si="1"/>
        <v>2850.8681800000018</v>
      </c>
      <c r="BD31">
        <v>24.08</v>
      </c>
      <c r="BE31">
        <v>7.63</v>
      </c>
      <c r="BF31">
        <v>0.84</v>
      </c>
      <c r="BG31">
        <v>1.98</v>
      </c>
      <c r="BH31">
        <v>5.77</v>
      </c>
      <c r="BI31">
        <v>4.78</v>
      </c>
      <c r="BJ31">
        <v>2.64</v>
      </c>
      <c r="BK31">
        <v>3.86</v>
      </c>
      <c r="BL31">
        <v>0.92</v>
      </c>
      <c r="BM31">
        <v>0</v>
      </c>
      <c r="BN31">
        <v>0.5</v>
      </c>
      <c r="BO31">
        <v>14.66</v>
      </c>
      <c r="BP31">
        <v>3.98</v>
      </c>
      <c r="BQ31">
        <v>4.41</v>
      </c>
      <c r="BR31">
        <v>1.08</v>
      </c>
      <c r="BS31">
        <v>0.21</v>
      </c>
      <c r="BT31">
        <v>0</v>
      </c>
      <c r="BU31">
        <v>0</v>
      </c>
      <c r="BV31">
        <v>0</v>
      </c>
      <c r="BW31">
        <f t="shared" si="2"/>
        <v>77.339999999999989</v>
      </c>
    </row>
    <row r="32" spans="1:75">
      <c r="A32" t="s">
        <v>74</v>
      </c>
      <c r="B32">
        <v>0</v>
      </c>
      <c r="C32">
        <v>35.700000000000003</v>
      </c>
      <c r="D32">
        <v>6.8250000000000002</v>
      </c>
      <c r="E32">
        <v>0</v>
      </c>
      <c r="F32">
        <v>53.213999999999999</v>
      </c>
      <c r="G32">
        <v>16.29</v>
      </c>
      <c r="H32">
        <v>0</v>
      </c>
      <c r="I32">
        <v>58.636000000000003</v>
      </c>
      <c r="J32">
        <v>2.74</v>
      </c>
      <c r="K32">
        <v>215.533728</v>
      </c>
      <c r="L32">
        <v>653.15250000000003</v>
      </c>
      <c r="M32">
        <v>46</v>
      </c>
      <c r="N32">
        <v>118.125</v>
      </c>
      <c r="O32">
        <v>123.66562500000001</v>
      </c>
      <c r="P32">
        <v>124.5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6.5537999999999998</v>
      </c>
      <c r="AA32">
        <v>13.983000000000001</v>
      </c>
      <c r="AB32">
        <v>13.0634</v>
      </c>
      <c r="AC32">
        <v>19.35568</v>
      </c>
      <c r="AD32">
        <v>35.667000000000002</v>
      </c>
      <c r="AE32">
        <v>49.436556000000003</v>
      </c>
      <c r="AF32">
        <v>28.594000000000001</v>
      </c>
      <c r="AG32">
        <v>39.622799999999998</v>
      </c>
      <c r="AH32">
        <v>140.34540000000001</v>
      </c>
      <c r="AI32">
        <v>64.923000000000002</v>
      </c>
      <c r="AJ32">
        <v>0</v>
      </c>
      <c r="AK32">
        <v>0</v>
      </c>
      <c r="AL32">
        <v>83.664000000000001</v>
      </c>
      <c r="AM32">
        <v>0</v>
      </c>
      <c r="AN32">
        <v>0.86085</v>
      </c>
      <c r="AO32">
        <v>28.518000000000001</v>
      </c>
      <c r="AP32">
        <v>11.529</v>
      </c>
      <c r="AQ32">
        <v>62.244</v>
      </c>
      <c r="AR32">
        <v>52.991999999999997</v>
      </c>
      <c r="AS32">
        <v>32.553840000000001</v>
      </c>
      <c r="AT32">
        <v>13.348800000000001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77.339999999999989</v>
      </c>
      <c r="BA32">
        <f t="shared" si="1"/>
        <v>2836.8061800000019</v>
      </c>
      <c r="BD32">
        <v>24.08</v>
      </c>
      <c r="BE32">
        <v>7.63</v>
      </c>
      <c r="BF32">
        <v>0.84</v>
      </c>
      <c r="BG32">
        <v>1.98</v>
      </c>
      <c r="BH32">
        <v>5.77</v>
      </c>
      <c r="BI32">
        <v>4.78</v>
      </c>
      <c r="BJ32">
        <v>2.64</v>
      </c>
      <c r="BK32">
        <v>3.86</v>
      </c>
      <c r="BL32">
        <v>0.92</v>
      </c>
      <c r="BM32">
        <v>0</v>
      </c>
      <c r="BN32">
        <v>0.5</v>
      </c>
      <c r="BO32">
        <v>14.66</v>
      </c>
      <c r="BP32">
        <v>3.98</v>
      </c>
      <c r="BQ32">
        <v>4.41</v>
      </c>
      <c r="BR32">
        <v>1.08</v>
      </c>
      <c r="BS32">
        <v>0.21</v>
      </c>
      <c r="BT32">
        <v>0</v>
      </c>
      <c r="BU32">
        <v>0</v>
      </c>
      <c r="BV32">
        <v>0</v>
      </c>
      <c r="BW32">
        <f t="shared" si="2"/>
        <v>77.339999999999989</v>
      </c>
    </row>
    <row r="33" spans="1:75">
      <c r="A33" t="s">
        <v>75</v>
      </c>
      <c r="B33">
        <v>0</v>
      </c>
      <c r="C33">
        <v>35.700000000000003</v>
      </c>
      <c r="D33">
        <v>6.8250000000000002</v>
      </c>
      <c r="E33">
        <v>0</v>
      </c>
      <c r="F33">
        <v>53.213999999999999</v>
      </c>
      <c r="G33">
        <v>16.29</v>
      </c>
      <c r="H33">
        <v>0</v>
      </c>
      <c r="I33">
        <v>58.636000000000003</v>
      </c>
      <c r="J33">
        <v>2.74</v>
      </c>
      <c r="K33">
        <v>215.533728</v>
      </c>
      <c r="L33">
        <v>653.15250000000003</v>
      </c>
      <c r="M33">
        <v>46</v>
      </c>
      <c r="N33">
        <v>118.125</v>
      </c>
      <c r="O33">
        <v>123.66562500000001</v>
      </c>
      <c r="P33">
        <v>125.58750000000001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6.5537999999999998</v>
      </c>
      <c r="AA33">
        <v>13.983000000000001</v>
      </c>
      <c r="AB33">
        <v>26.34008</v>
      </c>
      <c r="AC33">
        <v>19.35568</v>
      </c>
      <c r="AD33">
        <v>35.667000000000002</v>
      </c>
      <c r="AE33">
        <v>49.436556000000003</v>
      </c>
      <c r="AF33">
        <v>28.594000000000001</v>
      </c>
      <c r="AG33">
        <v>39.622799999999998</v>
      </c>
      <c r="AH33">
        <v>140.34540000000001</v>
      </c>
      <c r="AI33">
        <v>64.923000000000002</v>
      </c>
      <c r="AJ33">
        <v>0</v>
      </c>
      <c r="AK33">
        <v>0</v>
      </c>
      <c r="AL33">
        <v>83.664000000000001</v>
      </c>
      <c r="AM33">
        <v>0</v>
      </c>
      <c r="AN33">
        <v>0.86085</v>
      </c>
      <c r="AO33">
        <v>28.518000000000001</v>
      </c>
      <c r="AP33">
        <v>11.529</v>
      </c>
      <c r="AQ33">
        <v>62.244</v>
      </c>
      <c r="AR33">
        <v>19.872</v>
      </c>
      <c r="AS33">
        <v>32.553840000000001</v>
      </c>
      <c r="AT33">
        <v>13.348800000000001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77.05</v>
      </c>
      <c r="BA33">
        <f t="shared" si="1"/>
        <v>2817.7603600000011</v>
      </c>
      <c r="BD33">
        <v>24.08</v>
      </c>
      <c r="BE33">
        <v>7.63</v>
      </c>
      <c r="BF33">
        <v>0.84</v>
      </c>
      <c r="BG33">
        <v>1.98</v>
      </c>
      <c r="BH33">
        <v>5.77</v>
      </c>
      <c r="BI33">
        <v>4.78</v>
      </c>
      <c r="BJ33">
        <v>2.64</v>
      </c>
      <c r="BK33">
        <v>3.96</v>
      </c>
      <c r="BL33">
        <v>0.92</v>
      </c>
      <c r="BM33">
        <v>0</v>
      </c>
      <c r="BN33">
        <v>0.5</v>
      </c>
      <c r="BO33">
        <v>14.27</v>
      </c>
      <c r="BP33">
        <v>3.98</v>
      </c>
      <c r="BQ33">
        <v>4.41</v>
      </c>
      <c r="BR33">
        <v>1.08</v>
      </c>
      <c r="BS33">
        <v>0.21</v>
      </c>
      <c r="BT33">
        <v>0</v>
      </c>
      <c r="BU33">
        <v>0</v>
      </c>
      <c r="BV33">
        <v>0</v>
      </c>
      <c r="BW33">
        <f t="shared" si="2"/>
        <v>77.05</v>
      </c>
    </row>
    <row r="34" spans="1:75">
      <c r="A34" t="s">
        <v>76</v>
      </c>
      <c r="B34">
        <v>0</v>
      </c>
      <c r="C34">
        <v>35.700000000000003</v>
      </c>
      <c r="D34">
        <v>6.8250000000000002</v>
      </c>
      <c r="E34">
        <v>0</v>
      </c>
      <c r="F34">
        <v>53.213999999999999</v>
      </c>
      <c r="G34">
        <v>16.29</v>
      </c>
      <c r="H34">
        <v>0</v>
      </c>
      <c r="I34">
        <v>58.636000000000003</v>
      </c>
      <c r="J34">
        <v>2.74</v>
      </c>
      <c r="K34">
        <v>215.533728</v>
      </c>
      <c r="L34">
        <v>653.15250000000003</v>
      </c>
      <c r="M34">
        <v>46</v>
      </c>
      <c r="N34">
        <v>118.125</v>
      </c>
      <c r="O34">
        <v>123.66562500000001</v>
      </c>
      <c r="P34">
        <v>125.58750000000001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6.5537999999999998</v>
      </c>
      <c r="AA34">
        <v>7.11</v>
      </c>
      <c r="AB34">
        <v>26.34008</v>
      </c>
      <c r="AC34">
        <v>19.35568</v>
      </c>
      <c r="AD34">
        <v>36.591700000000003</v>
      </c>
      <c r="AE34">
        <v>49.436556000000003</v>
      </c>
      <c r="AF34">
        <v>28.594000000000001</v>
      </c>
      <c r="AG34">
        <v>39.622799999999998</v>
      </c>
      <c r="AH34">
        <v>140.34540000000001</v>
      </c>
      <c r="AI34">
        <v>16.548999999999999</v>
      </c>
      <c r="AJ34">
        <v>0</v>
      </c>
      <c r="AK34">
        <v>0</v>
      </c>
      <c r="AL34">
        <v>83.664000000000001</v>
      </c>
      <c r="AM34">
        <v>0</v>
      </c>
      <c r="AN34">
        <v>0.86085</v>
      </c>
      <c r="AO34">
        <v>28.518000000000001</v>
      </c>
      <c r="AP34">
        <v>11.529</v>
      </c>
      <c r="AQ34">
        <v>62.244</v>
      </c>
      <c r="AR34">
        <v>19.872</v>
      </c>
      <c r="AS34">
        <v>32.553840000000001</v>
      </c>
      <c r="AT34">
        <v>13.348800000000001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77.05</v>
      </c>
      <c r="BA34">
        <f t="shared" si="1"/>
        <v>2763.4380600000013</v>
      </c>
      <c r="BD34">
        <v>24.08</v>
      </c>
      <c r="BE34">
        <v>7.63</v>
      </c>
      <c r="BF34">
        <v>0.84</v>
      </c>
      <c r="BG34">
        <v>1.98</v>
      </c>
      <c r="BH34">
        <v>5.77</v>
      </c>
      <c r="BI34">
        <v>4.78</v>
      </c>
      <c r="BJ34">
        <v>2.64</v>
      </c>
      <c r="BK34">
        <v>3.96</v>
      </c>
      <c r="BL34">
        <v>0.92</v>
      </c>
      <c r="BM34">
        <v>0</v>
      </c>
      <c r="BN34">
        <v>0.5</v>
      </c>
      <c r="BO34">
        <v>14.27</v>
      </c>
      <c r="BP34">
        <v>3.98</v>
      </c>
      <c r="BQ34">
        <v>4.41</v>
      </c>
      <c r="BR34">
        <v>1.08</v>
      </c>
      <c r="BS34">
        <v>0.21</v>
      </c>
      <c r="BT34">
        <v>0</v>
      </c>
      <c r="BU34">
        <v>0</v>
      </c>
      <c r="BV34">
        <v>0</v>
      </c>
      <c r="BW34">
        <f t="shared" si="2"/>
        <v>77.05</v>
      </c>
    </row>
    <row r="35" spans="1:75">
      <c r="A35" t="s">
        <v>77</v>
      </c>
      <c r="B35">
        <v>0</v>
      </c>
      <c r="C35">
        <v>35.700000000000003</v>
      </c>
      <c r="D35">
        <v>6.8250000000000002</v>
      </c>
      <c r="E35">
        <v>0</v>
      </c>
      <c r="F35">
        <v>53.213999999999999</v>
      </c>
      <c r="G35">
        <v>16.29</v>
      </c>
      <c r="H35">
        <v>0</v>
      </c>
      <c r="I35">
        <v>58.636000000000003</v>
      </c>
      <c r="J35">
        <v>2.74</v>
      </c>
      <c r="K35">
        <v>215.533728</v>
      </c>
      <c r="L35">
        <v>653.15250000000003</v>
      </c>
      <c r="M35">
        <v>46</v>
      </c>
      <c r="N35">
        <v>118.125</v>
      </c>
      <c r="O35">
        <v>123.66562500000001</v>
      </c>
      <c r="P35">
        <v>125.58750000000001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6.5537999999999998</v>
      </c>
      <c r="AA35">
        <v>0</v>
      </c>
      <c r="AB35">
        <v>26.34008</v>
      </c>
      <c r="AC35">
        <v>19.35568</v>
      </c>
      <c r="AD35">
        <v>36.591700000000003</v>
      </c>
      <c r="AE35">
        <v>49.436556000000003</v>
      </c>
      <c r="AF35">
        <v>28.594000000000001</v>
      </c>
      <c r="AG35">
        <v>39.622799999999998</v>
      </c>
      <c r="AH35">
        <v>137.5044</v>
      </c>
      <c r="AI35">
        <v>3.1825000000000001</v>
      </c>
      <c r="AJ35">
        <v>0</v>
      </c>
      <c r="AK35">
        <v>25.38</v>
      </c>
      <c r="AL35">
        <v>52.29</v>
      </c>
      <c r="AM35">
        <v>0</v>
      </c>
      <c r="AN35">
        <v>0.86085</v>
      </c>
      <c r="AO35">
        <v>28.518000000000001</v>
      </c>
      <c r="AP35">
        <v>11.529</v>
      </c>
      <c r="AQ35">
        <v>62.244</v>
      </c>
      <c r="AR35">
        <v>24.288</v>
      </c>
      <c r="AS35">
        <v>21.254159999999999</v>
      </c>
      <c r="AT35">
        <v>13.348800000000001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77.05</v>
      </c>
      <c r="BA35">
        <f t="shared" si="1"/>
        <v>2727.2428800000007</v>
      </c>
      <c r="BD35">
        <v>24.08</v>
      </c>
      <c r="BE35">
        <v>7.63</v>
      </c>
      <c r="BF35">
        <v>0.84</v>
      </c>
      <c r="BG35">
        <v>1.98</v>
      </c>
      <c r="BH35">
        <v>5.77</v>
      </c>
      <c r="BI35">
        <v>4.78</v>
      </c>
      <c r="BJ35">
        <v>2.64</v>
      </c>
      <c r="BK35">
        <v>3.96</v>
      </c>
      <c r="BL35">
        <v>0.92</v>
      </c>
      <c r="BM35">
        <v>0</v>
      </c>
      <c r="BN35">
        <v>0.5</v>
      </c>
      <c r="BO35">
        <v>14.27</v>
      </c>
      <c r="BP35">
        <v>3.98</v>
      </c>
      <c r="BQ35">
        <v>4.41</v>
      </c>
      <c r="BR35">
        <v>1.08</v>
      </c>
      <c r="BS35">
        <v>0.21</v>
      </c>
      <c r="BT35">
        <v>0</v>
      </c>
      <c r="BU35">
        <v>0</v>
      </c>
      <c r="BV35">
        <v>0</v>
      </c>
      <c r="BW35">
        <f t="shared" si="2"/>
        <v>77.05</v>
      </c>
    </row>
    <row r="36" spans="1:75">
      <c r="A36" t="s">
        <v>78</v>
      </c>
      <c r="B36">
        <v>0</v>
      </c>
      <c r="C36">
        <v>35.700000000000003</v>
      </c>
      <c r="D36">
        <v>6.8250000000000002</v>
      </c>
      <c r="E36">
        <v>0</v>
      </c>
      <c r="F36">
        <v>53.213999999999999</v>
      </c>
      <c r="G36">
        <v>16.29</v>
      </c>
      <c r="H36">
        <v>0</v>
      </c>
      <c r="I36">
        <v>58.636000000000003</v>
      </c>
      <c r="J36">
        <v>2.74</v>
      </c>
      <c r="K36">
        <v>215.533728</v>
      </c>
      <c r="L36">
        <v>653.15250000000003</v>
      </c>
      <c r="M36">
        <v>46</v>
      </c>
      <c r="N36">
        <v>118.125</v>
      </c>
      <c r="O36">
        <v>123.66562500000001</v>
      </c>
      <c r="P36">
        <v>125.58750000000001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6.5537999999999998</v>
      </c>
      <c r="AA36">
        <v>0</v>
      </c>
      <c r="AB36">
        <v>26.34008</v>
      </c>
      <c r="AC36">
        <v>19.35568</v>
      </c>
      <c r="AD36">
        <v>36.591700000000003</v>
      </c>
      <c r="AE36">
        <v>49.436556000000003</v>
      </c>
      <c r="AF36">
        <v>28.594000000000001</v>
      </c>
      <c r="AG36">
        <v>39.622799999999998</v>
      </c>
      <c r="AH36">
        <v>116.9545</v>
      </c>
      <c r="AI36">
        <v>3.1825000000000001</v>
      </c>
      <c r="AJ36">
        <v>0</v>
      </c>
      <c r="AK36">
        <v>25.38</v>
      </c>
      <c r="AL36">
        <v>46.48</v>
      </c>
      <c r="AM36">
        <v>0</v>
      </c>
      <c r="AN36">
        <v>0.86085</v>
      </c>
      <c r="AO36">
        <v>28.518000000000001</v>
      </c>
      <c r="AP36">
        <v>11.529</v>
      </c>
      <c r="AQ36">
        <v>47.061</v>
      </c>
      <c r="AR36">
        <v>24.288</v>
      </c>
      <c r="AS36">
        <v>21.254159999999999</v>
      </c>
      <c r="AT36">
        <v>13.348800000000001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77.05</v>
      </c>
      <c r="BA36">
        <f t="shared" si="1"/>
        <v>2685.6999800000008</v>
      </c>
      <c r="BD36">
        <v>24.08</v>
      </c>
      <c r="BE36">
        <v>7.63</v>
      </c>
      <c r="BF36">
        <v>0.84</v>
      </c>
      <c r="BG36">
        <v>1.98</v>
      </c>
      <c r="BH36">
        <v>5.77</v>
      </c>
      <c r="BI36">
        <v>4.78</v>
      </c>
      <c r="BJ36">
        <v>2.64</v>
      </c>
      <c r="BK36">
        <v>3.96</v>
      </c>
      <c r="BL36">
        <v>0.92</v>
      </c>
      <c r="BM36">
        <v>0</v>
      </c>
      <c r="BN36">
        <v>0.5</v>
      </c>
      <c r="BO36">
        <v>14.27</v>
      </c>
      <c r="BP36">
        <v>3.98</v>
      </c>
      <c r="BQ36">
        <v>4.41</v>
      </c>
      <c r="BR36">
        <v>1.08</v>
      </c>
      <c r="BS36">
        <v>0.21</v>
      </c>
      <c r="BT36">
        <v>0</v>
      </c>
      <c r="BU36">
        <v>0</v>
      </c>
      <c r="BV36">
        <v>0</v>
      </c>
      <c r="BW36">
        <f t="shared" si="2"/>
        <v>77.05</v>
      </c>
    </row>
    <row r="37" spans="1:75">
      <c r="A37" t="s">
        <v>79</v>
      </c>
      <c r="B37">
        <v>0</v>
      </c>
      <c r="C37">
        <v>35.700000000000003</v>
      </c>
      <c r="D37">
        <v>6.8250000000000002</v>
      </c>
      <c r="E37">
        <v>0</v>
      </c>
      <c r="F37">
        <v>53.213999999999999</v>
      </c>
      <c r="G37">
        <v>16.29</v>
      </c>
      <c r="H37">
        <v>0</v>
      </c>
      <c r="I37">
        <v>58.636000000000003</v>
      </c>
      <c r="J37">
        <v>2.74</v>
      </c>
      <c r="K37">
        <v>215.533728</v>
      </c>
      <c r="L37">
        <v>653.15250000000003</v>
      </c>
      <c r="M37">
        <v>46</v>
      </c>
      <c r="N37">
        <v>118.125</v>
      </c>
      <c r="O37">
        <v>123.66562500000001</v>
      </c>
      <c r="P37">
        <v>125.58750000000001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6.5537999999999998</v>
      </c>
      <c r="AA37">
        <v>0</v>
      </c>
      <c r="AB37">
        <v>26.34008</v>
      </c>
      <c r="AC37">
        <v>19.35568</v>
      </c>
      <c r="AD37">
        <v>36.591700000000003</v>
      </c>
      <c r="AE37">
        <v>49.436556000000003</v>
      </c>
      <c r="AF37">
        <v>28.594000000000001</v>
      </c>
      <c r="AG37">
        <v>39.622799999999998</v>
      </c>
      <c r="AH37">
        <v>116.9545</v>
      </c>
      <c r="AI37">
        <v>14.003</v>
      </c>
      <c r="AJ37">
        <v>0</v>
      </c>
      <c r="AK37">
        <v>25.38</v>
      </c>
      <c r="AL37">
        <v>46.48</v>
      </c>
      <c r="AM37">
        <v>0</v>
      </c>
      <c r="AN37">
        <v>0.86085</v>
      </c>
      <c r="AO37">
        <v>28.518000000000001</v>
      </c>
      <c r="AP37">
        <v>11.529</v>
      </c>
      <c r="AQ37">
        <v>46.683</v>
      </c>
      <c r="AR37">
        <v>24.288</v>
      </c>
      <c r="AS37">
        <v>21.254159999999999</v>
      </c>
      <c r="AT37">
        <v>12.8544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77.05</v>
      </c>
      <c r="BA37">
        <f t="shared" si="1"/>
        <v>2695.6480800000008</v>
      </c>
      <c r="BD37">
        <v>24.08</v>
      </c>
      <c r="BE37">
        <v>7.63</v>
      </c>
      <c r="BF37">
        <v>0.84</v>
      </c>
      <c r="BG37">
        <v>1.98</v>
      </c>
      <c r="BH37">
        <v>5.77</v>
      </c>
      <c r="BI37">
        <v>4.78</v>
      </c>
      <c r="BJ37">
        <v>2.64</v>
      </c>
      <c r="BK37">
        <v>3.96</v>
      </c>
      <c r="BL37">
        <v>0.92</v>
      </c>
      <c r="BM37">
        <v>0</v>
      </c>
      <c r="BN37">
        <v>0.5</v>
      </c>
      <c r="BO37">
        <v>14.27</v>
      </c>
      <c r="BP37">
        <v>3.98</v>
      </c>
      <c r="BQ37">
        <v>4.41</v>
      </c>
      <c r="BR37">
        <v>1.08</v>
      </c>
      <c r="BS37">
        <v>0.21</v>
      </c>
      <c r="BT37">
        <v>0</v>
      </c>
      <c r="BU37">
        <v>0</v>
      </c>
      <c r="BV37">
        <v>0</v>
      </c>
      <c r="BW37">
        <f t="shared" si="2"/>
        <v>77.05</v>
      </c>
    </row>
    <row r="38" spans="1:75">
      <c r="A38" t="s">
        <v>80</v>
      </c>
      <c r="B38">
        <v>0</v>
      </c>
      <c r="C38">
        <v>35.700000000000003</v>
      </c>
      <c r="D38">
        <v>6.8250000000000002</v>
      </c>
      <c r="E38">
        <v>0</v>
      </c>
      <c r="F38">
        <v>53.213999999999999</v>
      </c>
      <c r="G38">
        <v>16.29</v>
      </c>
      <c r="H38">
        <v>0</v>
      </c>
      <c r="I38">
        <v>58.636000000000003</v>
      </c>
      <c r="J38">
        <v>2.74</v>
      </c>
      <c r="K38">
        <v>215.533728</v>
      </c>
      <c r="L38">
        <v>653.15250000000003</v>
      </c>
      <c r="M38">
        <v>46</v>
      </c>
      <c r="N38">
        <v>118.125</v>
      </c>
      <c r="O38">
        <v>123.66562500000001</v>
      </c>
      <c r="P38">
        <v>125.58750000000001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6.5537999999999998</v>
      </c>
      <c r="AA38">
        <v>0</v>
      </c>
      <c r="AB38">
        <v>26.34008</v>
      </c>
      <c r="AC38">
        <v>19.35568</v>
      </c>
      <c r="AD38">
        <v>36.591700000000003</v>
      </c>
      <c r="AE38">
        <v>49.436556000000003</v>
      </c>
      <c r="AF38">
        <v>28.594000000000001</v>
      </c>
      <c r="AG38">
        <v>39.622799999999998</v>
      </c>
      <c r="AH38">
        <v>116.9545</v>
      </c>
      <c r="AI38">
        <v>14.003</v>
      </c>
      <c r="AJ38">
        <v>0</v>
      </c>
      <c r="AK38">
        <v>25.38</v>
      </c>
      <c r="AL38">
        <v>46.48</v>
      </c>
      <c r="AM38">
        <v>0</v>
      </c>
      <c r="AN38">
        <v>0.86085</v>
      </c>
      <c r="AO38">
        <v>28.518000000000001</v>
      </c>
      <c r="AP38">
        <v>11.529</v>
      </c>
      <c r="AQ38">
        <v>46.683</v>
      </c>
      <c r="AR38">
        <v>24.288</v>
      </c>
      <c r="AS38">
        <v>21.254159999999999</v>
      </c>
      <c r="AT38">
        <v>12.8544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77.05</v>
      </c>
      <c r="BA38">
        <f t="shared" si="1"/>
        <v>2695.6480800000008</v>
      </c>
      <c r="BD38">
        <v>24.08</v>
      </c>
      <c r="BE38">
        <v>7.63</v>
      </c>
      <c r="BF38">
        <v>0.84</v>
      </c>
      <c r="BG38">
        <v>1.98</v>
      </c>
      <c r="BH38">
        <v>5.77</v>
      </c>
      <c r="BI38">
        <v>4.78</v>
      </c>
      <c r="BJ38">
        <v>2.64</v>
      </c>
      <c r="BK38">
        <v>3.96</v>
      </c>
      <c r="BL38">
        <v>0.92</v>
      </c>
      <c r="BM38">
        <v>0</v>
      </c>
      <c r="BN38">
        <v>0.5</v>
      </c>
      <c r="BO38">
        <v>14.27</v>
      </c>
      <c r="BP38">
        <v>3.98</v>
      </c>
      <c r="BQ38">
        <v>4.41</v>
      </c>
      <c r="BR38">
        <v>1.08</v>
      </c>
      <c r="BS38">
        <v>0.21</v>
      </c>
      <c r="BT38">
        <v>0</v>
      </c>
      <c r="BU38">
        <v>0</v>
      </c>
      <c r="BV38">
        <v>0</v>
      </c>
      <c r="BW38">
        <f t="shared" si="2"/>
        <v>77.05</v>
      </c>
    </row>
    <row r="39" spans="1:75">
      <c r="A39" t="s">
        <v>81</v>
      </c>
      <c r="B39">
        <v>0</v>
      </c>
      <c r="C39">
        <v>35.700000000000003</v>
      </c>
      <c r="D39">
        <v>6.8250000000000002</v>
      </c>
      <c r="E39">
        <v>0</v>
      </c>
      <c r="F39">
        <v>53.213999999999999</v>
      </c>
      <c r="G39">
        <v>16.29</v>
      </c>
      <c r="H39">
        <v>0</v>
      </c>
      <c r="I39">
        <v>58.636000000000003</v>
      </c>
      <c r="J39">
        <v>2.74</v>
      </c>
      <c r="K39">
        <v>215.533728</v>
      </c>
      <c r="L39">
        <v>653.15250000000003</v>
      </c>
      <c r="M39">
        <v>46</v>
      </c>
      <c r="N39">
        <v>118.125</v>
      </c>
      <c r="O39">
        <v>123.66562500000001</v>
      </c>
      <c r="P39">
        <v>125.58750000000001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0</v>
      </c>
      <c r="AB39">
        <v>26.34008</v>
      </c>
      <c r="AC39">
        <v>19.35568</v>
      </c>
      <c r="AD39">
        <v>36.591700000000003</v>
      </c>
      <c r="AE39">
        <v>49.436556000000003</v>
      </c>
      <c r="AF39">
        <v>28.594000000000001</v>
      </c>
      <c r="AG39">
        <v>39.622799999999998</v>
      </c>
      <c r="AH39">
        <v>93.563599999999994</v>
      </c>
      <c r="AI39">
        <v>0</v>
      </c>
      <c r="AJ39">
        <v>0</v>
      </c>
      <c r="AK39">
        <v>25.38</v>
      </c>
      <c r="AL39">
        <v>58.1</v>
      </c>
      <c r="AM39">
        <v>0</v>
      </c>
      <c r="AN39">
        <v>0.86085</v>
      </c>
      <c r="AO39">
        <v>28.518000000000001</v>
      </c>
      <c r="AP39">
        <v>11.529</v>
      </c>
      <c r="AQ39">
        <v>46.683</v>
      </c>
      <c r="AR39">
        <v>30.911999999999999</v>
      </c>
      <c r="AS39">
        <v>21.254159999999999</v>
      </c>
      <c r="AT39">
        <v>12.8544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77.47</v>
      </c>
      <c r="BA39">
        <f t="shared" si="1"/>
        <v>2676.9181800000001</v>
      </c>
      <c r="BD39">
        <v>24.08</v>
      </c>
      <c r="BE39">
        <v>7.63</v>
      </c>
      <c r="BF39">
        <v>0.87</v>
      </c>
      <c r="BG39">
        <v>1.98</v>
      </c>
      <c r="BH39">
        <v>5.77</v>
      </c>
      <c r="BI39">
        <v>4.78</v>
      </c>
      <c r="BJ39">
        <v>2.64</v>
      </c>
      <c r="BK39">
        <v>3.96</v>
      </c>
      <c r="BL39">
        <v>0.92</v>
      </c>
      <c r="BM39">
        <v>0</v>
      </c>
      <c r="BN39">
        <v>0.5</v>
      </c>
      <c r="BO39">
        <v>14.66</v>
      </c>
      <c r="BP39">
        <v>3.98</v>
      </c>
      <c r="BQ39">
        <v>4.41</v>
      </c>
      <c r="BR39">
        <v>1.08</v>
      </c>
      <c r="BS39">
        <v>0.21</v>
      </c>
      <c r="BT39">
        <v>0</v>
      </c>
      <c r="BU39">
        <v>0</v>
      </c>
      <c r="BV39">
        <v>0</v>
      </c>
      <c r="BW39">
        <f t="shared" si="2"/>
        <v>77.47</v>
      </c>
    </row>
    <row r="40" spans="1:75">
      <c r="A40" t="s">
        <v>82</v>
      </c>
      <c r="B40">
        <v>0</v>
      </c>
      <c r="C40">
        <v>35.700000000000003</v>
      </c>
      <c r="D40">
        <v>6.8250000000000002</v>
      </c>
      <c r="E40">
        <v>0</v>
      </c>
      <c r="F40">
        <v>53.213999999999999</v>
      </c>
      <c r="G40">
        <v>16.29</v>
      </c>
      <c r="H40">
        <v>0</v>
      </c>
      <c r="I40">
        <v>58.636000000000003</v>
      </c>
      <c r="J40">
        <v>2.74</v>
      </c>
      <c r="K40">
        <v>215.533728</v>
      </c>
      <c r="L40">
        <v>653.15250000000003</v>
      </c>
      <c r="M40">
        <v>46</v>
      </c>
      <c r="N40">
        <v>118.125</v>
      </c>
      <c r="O40">
        <v>123.66562500000001</v>
      </c>
      <c r="P40">
        <v>125.58750000000001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6.5537999999999998</v>
      </c>
      <c r="AA40">
        <v>0</v>
      </c>
      <c r="AB40">
        <v>26.34008</v>
      </c>
      <c r="AC40">
        <v>19.35568</v>
      </c>
      <c r="AD40">
        <v>36.591700000000003</v>
      </c>
      <c r="AE40">
        <v>49.436556000000003</v>
      </c>
      <c r="AF40">
        <v>28.594000000000001</v>
      </c>
      <c r="AG40">
        <v>39.622799999999998</v>
      </c>
      <c r="AH40">
        <v>80.495000000000005</v>
      </c>
      <c r="AI40">
        <v>0</v>
      </c>
      <c r="AJ40">
        <v>0</v>
      </c>
      <c r="AK40">
        <v>25.38</v>
      </c>
      <c r="AL40">
        <v>58.1</v>
      </c>
      <c r="AM40">
        <v>0</v>
      </c>
      <c r="AN40">
        <v>0.86085</v>
      </c>
      <c r="AO40">
        <v>28.518000000000001</v>
      </c>
      <c r="AP40">
        <v>11.529</v>
      </c>
      <c r="AQ40">
        <v>46.683</v>
      </c>
      <c r="AR40">
        <v>30.911999999999999</v>
      </c>
      <c r="AS40">
        <v>21.254159999999999</v>
      </c>
      <c r="AT40">
        <v>12.8544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77.47</v>
      </c>
      <c r="BA40">
        <f t="shared" si="1"/>
        <v>2663.8495800000001</v>
      </c>
      <c r="BD40">
        <v>24.08</v>
      </c>
      <c r="BE40">
        <v>7.63</v>
      </c>
      <c r="BF40">
        <v>0.87</v>
      </c>
      <c r="BG40">
        <v>1.98</v>
      </c>
      <c r="BH40">
        <v>5.77</v>
      </c>
      <c r="BI40">
        <v>4.78</v>
      </c>
      <c r="BJ40">
        <v>2.64</v>
      </c>
      <c r="BK40">
        <v>3.96</v>
      </c>
      <c r="BL40">
        <v>0.92</v>
      </c>
      <c r="BM40">
        <v>0</v>
      </c>
      <c r="BN40">
        <v>0.5</v>
      </c>
      <c r="BO40">
        <v>14.66</v>
      </c>
      <c r="BP40">
        <v>3.98</v>
      </c>
      <c r="BQ40">
        <v>4.41</v>
      </c>
      <c r="BR40">
        <v>1.08</v>
      </c>
      <c r="BS40">
        <v>0.21</v>
      </c>
      <c r="BT40">
        <v>0</v>
      </c>
      <c r="BU40">
        <v>0</v>
      </c>
      <c r="BV40">
        <v>0</v>
      </c>
      <c r="BW40">
        <f t="shared" si="2"/>
        <v>77.47</v>
      </c>
    </row>
    <row r="41" spans="1:75">
      <c r="A41" t="s">
        <v>83</v>
      </c>
      <c r="B41">
        <v>0</v>
      </c>
      <c r="C41">
        <v>35.700000000000003</v>
      </c>
      <c r="D41">
        <v>6.8250000000000002</v>
      </c>
      <c r="E41">
        <v>0</v>
      </c>
      <c r="F41">
        <v>53.213999999999999</v>
      </c>
      <c r="G41">
        <v>16.29</v>
      </c>
      <c r="H41">
        <v>0</v>
      </c>
      <c r="I41">
        <v>58.636000000000003</v>
      </c>
      <c r="J41">
        <v>2.74</v>
      </c>
      <c r="K41">
        <v>215.533728</v>
      </c>
      <c r="L41">
        <v>653.15250000000003</v>
      </c>
      <c r="M41">
        <v>46</v>
      </c>
      <c r="N41">
        <v>118.125</v>
      </c>
      <c r="O41">
        <v>123.66562500000001</v>
      </c>
      <c r="P41">
        <v>125.58750000000001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0</v>
      </c>
      <c r="AB41">
        <v>26.34008</v>
      </c>
      <c r="AC41">
        <v>19.35568</v>
      </c>
      <c r="AD41">
        <v>36.591700000000003</v>
      </c>
      <c r="AE41">
        <v>49.436556000000003</v>
      </c>
      <c r="AF41">
        <v>28.594000000000001</v>
      </c>
      <c r="AG41">
        <v>39.622799999999998</v>
      </c>
      <c r="AH41">
        <v>70.172700000000006</v>
      </c>
      <c r="AI41">
        <v>0</v>
      </c>
      <c r="AJ41">
        <v>0</v>
      </c>
      <c r="AK41">
        <v>25.38</v>
      </c>
      <c r="AL41">
        <v>58.1</v>
      </c>
      <c r="AM41">
        <v>0</v>
      </c>
      <c r="AN41">
        <v>0.86085</v>
      </c>
      <c r="AO41">
        <v>28.518000000000001</v>
      </c>
      <c r="AP41">
        <v>11.529</v>
      </c>
      <c r="AQ41">
        <v>46.683</v>
      </c>
      <c r="AR41">
        <v>33.119999999999997</v>
      </c>
      <c r="AS41">
        <v>21.254159999999999</v>
      </c>
      <c r="AT41">
        <v>12.8544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77.47</v>
      </c>
      <c r="BA41">
        <f t="shared" si="1"/>
        <v>2655.7352800000003</v>
      </c>
      <c r="BD41">
        <v>24.08</v>
      </c>
      <c r="BE41">
        <v>7.63</v>
      </c>
      <c r="BF41">
        <v>0.87</v>
      </c>
      <c r="BG41">
        <v>1.98</v>
      </c>
      <c r="BH41">
        <v>5.77</v>
      </c>
      <c r="BI41">
        <v>4.78</v>
      </c>
      <c r="BJ41">
        <v>2.64</v>
      </c>
      <c r="BK41">
        <v>3.96</v>
      </c>
      <c r="BL41">
        <v>0.92</v>
      </c>
      <c r="BM41">
        <v>0</v>
      </c>
      <c r="BN41">
        <v>0.5</v>
      </c>
      <c r="BO41">
        <v>14.66</v>
      </c>
      <c r="BP41">
        <v>3.98</v>
      </c>
      <c r="BQ41">
        <v>4.41</v>
      </c>
      <c r="BR41">
        <v>1.08</v>
      </c>
      <c r="BS41">
        <v>0.21</v>
      </c>
      <c r="BT41">
        <v>0</v>
      </c>
      <c r="BU41">
        <v>0</v>
      </c>
      <c r="BV41">
        <v>0</v>
      </c>
      <c r="BW41">
        <f t="shared" si="2"/>
        <v>77.47</v>
      </c>
    </row>
    <row r="42" spans="1:75">
      <c r="A42" t="s">
        <v>84</v>
      </c>
      <c r="B42">
        <v>0</v>
      </c>
      <c r="C42">
        <v>35.700000000000003</v>
      </c>
      <c r="D42">
        <v>6.8250000000000002</v>
      </c>
      <c r="E42">
        <v>0</v>
      </c>
      <c r="F42">
        <v>53.213999999999999</v>
      </c>
      <c r="G42">
        <v>16.29</v>
      </c>
      <c r="H42">
        <v>0</v>
      </c>
      <c r="I42">
        <v>58.636000000000003</v>
      </c>
      <c r="J42">
        <v>2.74</v>
      </c>
      <c r="K42">
        <v>215.533728</v>
      </c>
      <c r="L42">
        <v>653.15250000000003</v>
      </c>
      <c r="M42">
        <v>46</v>
      </c>
      <c r="N42">
        <v>118.125</v>
      </c>
      <c r="O42">
        <v>123.66562500000001</v>
      </c>
      <c r="P42">
        <v>125.58750000000001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6.5537999999999998</v>
      </c>
      <c r="AA42">
        <v>0</v>
      </c>
      <c r="AB42">
        <v>26.34008</v>
      </c>
      <c r="AC42">
        <v>19.35568</v>
      </c>
      <c r="AD42">
        <v>36.591700000000003</v>
      </c>
      <c r="AE42">
        <v>49.436556000000003</v>
      </c>
      <c r="AF42">
        <v>28.594000000000001</v>
      </c>
      <c r="AG42">
        <v>39.622799999999998</v>
      </c>
      <c r="AH42">
        <v>70.172700000000006</v>
      </c>
      <c r="AI42">
        <v>0</v>
      </c>
      <c r="AJ42">
        <v>0</v>
      </c>
      <c r="AK42">
        <v>25.38</v>
      </c>
      <c r="AL42">
        <v>58.1</v>
      </c>
      <c r="AM42">
        <v>0</v>
      </c>
      <c r="AN42">
        <v>0.86085</v>
      </c>
      <c r="AO42">
        <v>28.518000000000001</v>
      </c>
      <c r="AP42">
        <v>11.529</v>
      </c>
      <c r="AQ42">
        <v>46.683</v>
      </c>
      <c r="AR42">
        <v>33.119999999999997</v>
      </c>
      <c r="AS42">
        <v>21.254159999999999</v>
      </c>
      <c r="AT42">
        <v>12.8544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77.549999999999983</v>
      </c>
      <c r="BA42">
        <f t="shared" si="1"/>
        <v>2655.8152800000007</v>
      </c>
      <c r="BD42">
        <v>24.08</v>
      </c>
      <c r="BE42">
        <v>7.63</v>
      </c>
      <c r="BF42">
        <v>0.87</v>
      </c>
      <c r="BG42">
        <v>1.98</v>
      </c>
      <c r="BH42">
        <v>5.77</v>
      </c>
      <c r="BI42">
        <v>4.78</v>
      </c>
      <c r="BJ42">
        <v>2.64</v>
      </c>
      <c r="BK42">
        <v>4.0199999999999996</v>
      </c>
      <c r="BL42">
        <v>0.94</v>
      </c>
      <c r="BM42">
        <v>0</v>
      </c>
      <c r="BN42">
        <v>0.5</v>
      </c>
      <c r="BO42">
        <v>14.66</v>
      </c>
      <c r="BP42">
        <v>3.98</v>
      </c>
      <c r="BQ42">
        <v>4.41</v>
      </c>
      <c r="BR42">
        <v>1.08</v>
      </c>
      <c r="BS42">
        <v>0.21</v>
      </c>
      <c r="BT42">
        <v>0</v>
      </c>
      <c r="BU42">
        <v>0</v>
      </c>
      <c r="BV42">
        <v>0</v>
      </c>
      <c r="BW42">
        <f t="shared" si="2"/>
        <v>77.549999999999983</v>
      </c>
    </row>
    <row r="43" spans="1:75">
      <c r="A43" t="s">
        <v>85</v>
      </c>
      <c r="B43">
        <v>0</v>
      </c>
      <c r="C43">
        <v>35.700000000000003</v>
      </c>
      <c r="D43">
        <v>6.8250000000000002</v>
      </c>
      <c r="E43">
        <v>0</v>
      </c>
      <c r="F43">
        <v>53.213999999999999</v>
      </c>
      <c r="G43">
        <v>16.29</v>
      </c>
      <c r="H43">
        <v>0</v>
      </c>
      <c r="I43">
        <v>58.636000000000003</v>
      </c>
      <c r="J43">
        <v>2.74</v>
      </c>
      <c r="K43">
        <v>215.533728</v>
      </c>
      <c r="L43">
        <v>653.15250000000003</v>
      </c>
      <c r="M43">
        <v>46</v>
      </c>
      <c r="N43">
        <v>118.125</v>
      </c>
      <c r="O43">
        <v>123.66562500000001</v>
      </c>
      <c r="P43">
        <v>125.58750000000001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0</v>
      </c>
      <c r="AB43">
        <v>26.34008</v>
      </c>
      <c r="AC43">
        <v>19.35568</v>
      </c>
      <c r="AD43">
        <v>36.591700000000003</v>
      </c>
      <c r="AE43">
        <v>49.436556000000003</v>
      </c>
      <c r="AF43">
        <v>29.58</v>
      </c>
      <c r="AG43">
        <v>39.622799999999998</v>
      </c>
      <c r="AH43">
        <v>70.172700000000006</v>
      </c>
      <c r="AI43">
        <v>0</v>
      </c>
      <c r="AJ43">
        <v>0</v>
      </c>
      <c r="AK43">
        <v>25.38</v>
      </c>
      <c r="AL43">
        <v>60.423999999999999</v>
      </c>
      <c r="AM43">
        <v>0</v>
      </c>
      <c r="AN43">
        <v>0.86085</v>
      </c>
      <c r="AO43">
        <v>28.518000000000001</v>
      </c>
      <c r="AP43">
        <v>11.529</v>
      </c>
      <c r="AQ43">
        <v>31.122</v>
      </c>
      <c r="AR43">
        <v>52.991999999999997</v>
      </c>
      <c r="AS43">
        <v>32.553840000000001</v>
      </c>
      <c r="AT43">
        <v>12.8544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77.59999999999998</v>
      </c>
      <c r="BA43">
        <f t="shared" si="1"/>
        <v>2674.7859600000006</v>
      </c>
      <c r="BD43">
        <v>24.08</v>
      </c>
      <c r="BE43">
        <v>7.63</v>
      </c>
      <c r="BF43">
        <v>0.92</v>
      </c>
      <c r="BG43">
        <v>1.98</v>
      </c>
      <c r="BH43">
        <v>5.77</v>
      </c>
      <c r="BI43">
        <v>4.78</v>
      </c>
      <c r="BJ43">
        <v>2.64</v>
      </c>
      <c r="BK43">
        <v>4.0199999999999996</v>
      </c>
      <c r="BL43">
        <v>0.94</v>
      </c>
      <c r="BM43">
        <v>0</v>
      </c>
      <c r="BN43">
        <v>0.5</v>
      </c>
      <c r="BO43">
        <v>14.66</v>
      </c>
      <c r="BP43">
        <v>3.98</v>
      </c>
      <c r="BQ43">
        <v>4.41</v>
      </c>
      <c r="BR43">
        <v>1.08</v>
      </c>
      <c r="BS43">
        <v>0.21</v>
      </c>
      <c r="BT43">
        <v>0</v>
      </c>
      <c r="BU43">
        <v>0</v>
      </c>
      <c r="BV43">
        <v>0</v>
      </c>
      <c r="BW43">
        <f t="shared" si="2"/>
        <v>77.59999999999998</v>
      </c>
    </row>
    <row r="44" spans="1:75">
      <c r="A44" t="s">
        <v>86</v>
      </c>
      <c r="B44">
        <v>0</v>
      </c>
      <c r="C44">
        <v>35.700000000000003</v>
      </c>
      <c r="D44">
        <v>6.8250000000000002</v>
      </c>
      <c r="E44">
        <v>0</v>
      </c>
      <c r="F44">
        <v>53.213999999999999</v>
      </c>
      <c r="G44">
        <v>16.29</v>
      </c>
      <c r="H44">
        <v>0</v>
      </c>
      <c r="I44">
        <v>58.636000000000003</v>
      </c>
      <c r="J44">
        <v>2.74</v>
      </c>
      <c r="K44">
        <v>215.533728</v>
      </c>
      <c r="L44">
        <v>653.15250000000003</v>
      </c>
      <c r="M44">
        <v>46</v>
      </c>
      <c r="N44">
        <v>118.125</v>
      </c>
      <c r="O44">
        <v>123.66562500000001</v>
      </c>
      <c r="P44">
        <v>125.58750000000001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0</v>
      </c>
      <c r="AB44">
        <v>26.34008</v>
      </c>
      <c r="AC44">
        <v>19.35568</v>
      </c>
      <c r="AD44">
        <v>36.591700000000003</v>
      </c>
      <c r="AE44">
        <v>49.436556000000003</v>
      </c>
      <c r="AF44">
        <v>29.58</v>
      </c>
      <c r="AG44">
        <v>39.622799999999998</v>
      </c>
      <c r="AH44">
        <v>70.172700000000006</v>
      </c>
      <c r="AI44">
        <v>0</v>
      </c>
      <c r="AJ44">
        <v>0</v>
      </c>
      <c r="AK44">
        <v>25.38</v>
      </c>
      <c r="AL44">
        <v>60.423999999999999</v>
      </c>
      <c r="AM44">
        <v>0</v>
      </c>
      <c r="AN44">
        <v>0.86085</v>
      </c>
      <c r="AO44">
        <v>28.518000000000001</v>
      </c>
      <c r="AP44">
        <v>11.529</v>
      </c>
      <c r="AQ44">
        <v>31.122</v>
      </c>
      <c r="AR44">
        <v>52.991999999999997</v>
      </c>
      <c r="AS44">
        <v>32.553840000000001</v>
      </c>
      <c r="AT44">
        <v>12.8544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77.72999999999999</v>
      </c>
      <c r="BA44">
        <f t="shared" si="1"/>
        <v>2674.9159600000007</v>
      </c>
      <c r="BD44">
        <v>24.08</v>
      </c>
      <c r="BE44">
        <v>7.63</v>
      </c>
      <c r="BF44">
        <v>0.92</v>
      </c>
      <c r="BG44">
        <v>1.98</v>
      </c>
      <c r="BH44">
        <v>5.77</v>
      </c>
      <c r="BI44">
        <v>4.78</v>
      </c>
      <c r="BJ44">
        <v>2.64</v>
      </c>
      <c r="BK44">
        <v>4.12</v>
      </c>
      <c r="BL44">
        <v>0.97</v>
      </c>
      <c r="BM44">
        <v>0</v>
      </c>
      <c r="BN44">
        <v>0.5</v>
      </c>
      <c r="BO44">
        <v>14.66</v>
      </c>
      <c r="BP44">
        <v>3.98</v>
      </c>
      <c r="BQ44">
        <v>4.41</v>
      </c>
      <c r="BR44">
        <v>1.08</v>
      </c>
      <c r="BS44">
        <v>0.21</v>
      </c>
      <c r="BT44">
        <v>0</v>
      </c>
      <c r="BU44">
        <v>0</v>
      </c>
      <c r="BV44">
        <v>0</v>
      </c>
      <c r="BW44">
        <f t="shared" si="2"/>
        <v>77.72999999999999</v>
      </c>
    </row>
    <row r="45" spans="1:75">
      <c r="A45" t="s">
        <v>87</v>
      </c>
      <c r="B45">
        <v>0</v>
      </c>
      <c r="C45">
        <v>35.700000000000003</v>
      </c>
      <c r="D45">
        <v>6.8250000000000002</v>
      </c>
      <c r="E45">
        <v>0</v>
      </c>
      <c r="F45">
        <v>53.213999999999999</v>
      </c>
      <c r="G45">
        <v>16.29</v>
      </c>
      <c r="H45">
        <v>0</v>
      </c>
      <c r="I45">
        <v>58.636000000000003</v>
      </c>
      <c r="J45">
        <v>2.74</v>
      </c>
      <c r="K45">
        <v>215.533728</v>
      </c>
      <c r="L45">
        <v>653.15250000000003</v>
      </c>
      <c r="M45">
        <v>46</v>
      </c>
      <c r="N45">
        <v>118.125</v>
      </c>
      <c r="O45">
        <v>123.66562500000001</v>
      </c>
      <c r="P45">
        <v>125.58750000000001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0</v>
      </c>
      <c r="AB45">
        <v>26.34008</v>
      </c>
      <c r="AC45">
        <v>19.35568</v>
      </c>
      <c r="AD45">
        <v>36.591700000000003</v>
      </c>
      <c r="AE45">
        <v>49.436556000000003</v>
      </c>
      <c r="AF45">
        <v>29.58</v>
      </c>
      <c r="AG45">
        <v>39.622799999999998</v>
      </c>
      <c r="AH45">
        <v>70.172700000000006</v>
      </c>
      <c r="AI45">
        <v>0</v>
      </c>
      <c r="AJ45">
        <v>0</v>
      </c>
      <c r="AK45">
        <v>25.38</v>
      </c>
      <c r="AL45">
        <v>60.423999999999999</v>
      </c>
      <c r="AM45">
        <v>0</v>
      </c>
      <c r="AN45">
        <v>0.86085</v>
      </c>
      <c r="AO45">
        <v>28.518000000000001</v>
      </c>
      <c r="AP45">
        <v>11.529</v>
      </c>
      <c r="AQ45">
        <v>31.122</v>
      </c>
      <c r="AR45">
        <v>30.911999999999999</v>
      </c>
      <c r="AS45">
        <v>21.523199999999999</v>
      </c>
      <c r="AT45">
        <v>12.8544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78.199999999999989</v>
      </c>
      <c r="BA45">
        <f t="shared" si="1"/>
        <v>2642.2753200000002</v>
      </c>
      <c r="BD45">
        <v>24.08</v>
      </c>
      <c r="BE45">
        <v>7.63</v>
      </c>
      <c r="BF45">
        <v>0.92</v>
      </c>
      <c r="BG45">
        <v>1.98</v>
      </c>
      <c r="BH45">
        <v>5.77</v>
      </c>
      <c r="BI45">
        <v>4.78</v>
      </c>
      <c r="BJ45">
        <v>3.11</v>
      </c>
      <c r="BK45">
        <v>4.12</v>
      </c>
      <c r="BL45">
        <v>0.97</v>
      </c>
      <c r="BM45">
        <v>0</v>
      </c>
      <c r="BN45">
        <v>0.5</v>
      </c>
      <c r="BO45">
        <v>14.66</v>
      </c>
      <c r="BP45">
        <v>3.98</v>
      </c>
      <c r="BQ45">
        <v>4.41</v>
      </c>
      <c r="BR45">
        <v>1.08</v>
      </c>
      <c r="BS45">
        <v>0.21</v>
      </c>
      <c r="BT45">
        <v>0</v>
      </c>
      <c r="BU45">
        <v>0</v>
      </c>
      <c r="BV45">
        <v>0</v>
      </c>
      <c r="BW45">
        <f t="shared" si="2"/>
        <v>78.199999999999989</v>
      </c>
    </row>
    <row r="46" spans="1:75">
      <c r="A46" t="s">
        <v>88</v>
      </c>
      <c r="B46">
        <v>0</v>
      </c>
      <c r="C46">
        <v>35.700000000000003</v>
      </c>
      <c r="D46">
        <v>6.8250000000000002</v>
      </c>
      <c r="E46">
        <v>0</v>
      </c>
      <c r="F46">
        <v>53.213999999999999</v>
      </c>
      <c r="G46">
        <v>16.29</v>
      </c>
      <c r="H46">
        <v>0</v>
      </c>
      <c r="I46">
        <v>58.636000000000003</v>
      </c>
      <c r="J46">
        <v>2.74</v>
      </c>
      <c r="K46">
        <v>215.533728</v>
      </c>
      <c r="L46">
        <v>653.15250000000003</v>
      </c>
      <c r="M46">
        <v>46</v>
      </c>
      <c r="N46">
        <v>118.125</v>
      </c>
      <c r="O46">
        <v>123.66562500000001</v>
      </c>
      <c r="P46">
        <v>125.58750000000001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0</v>
      </c>
      <c r="AB46">
        <v>26.34008</v>
      </c>
      <c r="AC46">
        <v>19.35568</v>
      </c>
      <c r="AD46">
        <v>36.591700000000003</v>
      </c>
      <c r="AE46">
        <v>49.436556000000003</v>
      </c>
      <c r="AF46">
        <v>29.58</v>
      </c>
      <c r="AG46">
        <v>39.622799999999998</v>
      </c>
      <c r="AH46">
        <v>70.172700000000006</v>
      </c>
      <c r="AI46">
        <v>0</v>
      </c>
      <c r="AJ46">
        <v>0</v>
      </c>
      <c r="AK46">
        <v>25.38</v>
      </c>
      <c r="AL46">
        <v>60.423999999999999</v>
      </c>
      <c r="AM46">
        <v>0</v>
      </c>
      <c r="AN46">
        <v>0.86085</v>
      </c>
      <c r="AO46">
        <v>28.518000000000001</v>
      </c>
      <c r="AP46">
        <v>11.529</v>
      </c>
      <c r="AQ46">
        <v>31.122</v>
      </c>
      <c r="AR46">
        <v>30.911999999999999</v>
      </c>
      <c r="AS46">
        <v>21.523199999999999</v>
      </c>
      <c r="AT46">
        <v>12.8544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78.199999999999989</v>
      </c>
      <c r="BA46">
        <f t="shared" si="1"/>
        <v>2642.2753200000002</v>
      </c>
      <c r="BD46">
        <v>24.08</v>
      </c>
      <c r="BE46">
        <v>7.63</v>
      </c>
      <c r="BF46">
        <v>0.92</v>
      </c>
      <c r="BG46">
        <v>1.98</v>
      </c>
      <c r="BH46">
        <v>5.77</v>
      </c>
      <c r="BI46">
        <v>4.78</v>
      </c>
      <c r="BJ46">
        <v>3.11</v>
      </c>
      <c r="BK46">
        <v>4.12</v>
      </c>
      <c r="BL46">
        <v>0.97</v>
      </c>
      <c r="BM46">
        <v>0</v>
      </c>
      <c r="BN46">
        <v>0.5</v>
      </c>
      <c r="BO46">
        <v>14.66</v>
      </c>
      <c r="BP46">
        <v>3.98</v>
      </c>
      <c r="BQ46">
        <v>4.41</v>
      </c>
      <c r="BR46">
        <v>1.08</v>
      </c>
      <c r="BS46">
        <v>0.21</v>
      </c>
      <c r="BT46">
        <v>0</v>
      </c>
      <c r="BU46">
        <v>0</v>
      </c>
      <c r="BV46">
        <v>0</v>
      </c>
      <c r="BW46">
        <f t="shared" si="2"/>
        <v>78.199999999999989</v>
      </c>
    </row>
    <row r="47" spans="1:75">
      <c r="A47" t="s">
        <v>89</v>
      </c>
      <c r="B47">
        <v>0</v>
      </c>
      <c r="C47">
        <v>35.700000000000003</v>
      </c>
      <c r="D47">
        <v>6.8250000000000002</v>
      </c>
      <c r="E47">
        <v>0</v>
      </c>
      <c r="F47">
        <v>53.213999999999999</v>
      </c>
      <c r="G47">
        <v>16.29</v>
      </c>
      <c r="H47">
        <v>0</v>
      </c>
      <c r="I47">
        <v>58.636000000000003</v>
      </c>
      <c r="J47">
        <v>2.74</v>
      </c>
      <c r="K47">
        <v>215.533728</v>
      </c>
      <c r="L47">
        <v>653.15250000000003</v>
      </c>
      <c r="M47">
        <v>46</v>
      </c>
      <c r="N47">
        <v>118.125</v>
      </c>
      <c r="O47">
        <v>123.66562500000001</v>
      </c>
      <c r="P47">
        <v>125.58750000000001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0</v>
      </c>
      <c r="AA47">
        <v>0</v>
      </c>
      <c r="AB47">
        <v>26.34008</v>
      </c>
      <c r="AC47">
        <v>9.6778399999999998</v>
      </c>
      <c r="AD47">
        <v>36.591700000000003</v>
      </c>
      <c r="AE47">
        <v>49.436556000000003</v>
      </c>
      <c r="AF47">
        <v>29.58</v>
      </c>
      <c r="AG47">
        <v>39.622799999999998</v>
      </c>
      <c r="AH47">
        <v>70.172700000000006</v>
      </c>
      <c r="AI47">
        <v>0</v>
      </c>
      <c r="AJ47">
        <v>0</v>
      </c>
      <c r="AK47">
        <v>25.38</v>
      </c>
      <c r="AL47">
        <v>60.423999999999999</v>
      </c>
      <c r="AM47">
        <v>0</v>
      </c>
      <c r="AN47">
        <v>0.89910999999999996</v>
      </c>
      <c r="AO47">
        <v>28.518000000000001</v>
      </c>
      <c r="AP47">
        <v>11.529</v>
      </c>
      <c r="AQ47">
        <v>31.122</v>
      </c>
      <c r="AR47">
        <v>22.08</v>
      </c>
      <c r="AS47">
        <v>21.523199999999999</v>
      </c>
      <c r="AT47">
        <v>12.8544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78.489999999999981</v>
      </c>
      <c r="BA47">
        <f t="shared" si="1"/>
        <v>2617.5399399999997</v>
      </c>
      <c r="BD47">
        <v>24.08</v>
      </c>
      <c r="BE47">
        <v>7.63</v>
      </c>
      <c r="BF47">
        <v>1.21</v>
      </c>
      <c r="BG47">
        <v>1.98</v>
      </c>
      <c r="BH47">
        <v>5.77</v>
      </c>
      <c r="BI47">
        <v>4.78</v>
      </c>
      <c r="BJ47">
        <v>3.11</v>
      </c>
      <c r="BK47">
        <v>4.12</v>
      </c>
      <c r="BL47">
        <v>0.97</v>
      </c>
      <c r="BM47">
        <v>0</v>
      </c>
      <c r="BN47">
        <v>0.5</v>
      </c>
      <c r="BO47">
        <v>14.66</v>
      </c>
      <c r="BP47">
        <v>3.98</v>
      </c>
      <c r="BQ47">
        <v>4.41</v>
      </c>
      <c r="BR47">
        <v>1.08</v>
      </c>
      <c r="BS47">
        <v>0.21</v>
      </c>
      <c r="BT47">
        <v>0</v>
      </c>
      <c r="BU47">
        <v>0</v>
      </c>
      <c r="BV47">
        <v>0</v>
      </c>
      <c r="BW47">
        <f t="shared" si="2"/>
        <v>78.489999999999981</v>
      </c>
    </row>
    <row r="48" spans="1:75">
      <c r="A48" t="s">
        <v>90</v>
      </c>
      <c r="B48">
        <v>0</v>
      </c>
      <c r="C48">
        <v>35.700000000000003</v>
      </c>
      <c r="D48">
        <v>6.8250000000000002</v>
      </c>
      <c r="E48">
        <v>0</v>
      </c>
      <c r="F48">
        <v>53.213999999999999</v>
      </c>
      <c r="G48">
        <v>16.29</v>
      </c>
      <c r="H48">
        <v>0</v>
      </c>
      <c r="I48">
        <v>58.636000000000003</v>
      </c>
      <c r="J48">
        <v>2.74</v>
      </c>
      <c r="K48">
        <v>215.533728</v>
      </c>
      <c r="L48">
        <v>653.15250000000003</v>
      </c>
      <c r="M48">
        <v>46</v>
      </c>
      <c r="N48">
        <v>118.125</v>
      </c>
      <c r="O48">
        <v>123.66562500000001</v>
      </c>
      <c r="P48">
        <v>125.58750000000001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0</v>
      </c>
      <c r="AA48">
        <v>0</v>
      </c>
      <c r="AB48">
        <v>13.0634</v>
      </c>
      <c r="AC48">
        <v>9.6778399999999998</v>
      </c>
      <c r="AD48">
        <v>36.591700000000003</v>
      </c>
      <c r="AE48">
        <v>49.436556000000003</v>
      </c>
      <c r="AF48">
        <v>29.58</v>
      </c>
      <c r="AG48">
        <v>39.622799999999998</v>
      </c>
      <c r="AH48">
        <v>70.172700000000006</v>
      </c>
      <c r="AI48">
        <v>0</v>
      </c>
      <c r="AJ48">
        <v>0</v>
      </c>
      <c r="AK48">
        <v>25.38</v>
      </c>
      <c r="AL48">
        <v>60.423999999999999</v>
      </c>
      <c r="AM48">
        <v>0</v>
      </c>
      <c r="AN48">
        <v>0.89910999999999996</v>
      </c>
      <c r="AO48">
        <v>28.518000000000001</v>
      </c>
      <c r="AP48">
        <v>11.529</v>
      </c>
      <c r="AQ48">
        <v>31.122</v>
      </c>
      <c r="AR48">
        <v>22.08</v>
      </c>
      <c r="AS48">
        <v>21.523199999999999</v>
      </c>
      <c r="AT48">
        <v>12.8544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78.489999999999981</v>
      </c>
      <c r="BA48">
        <f t="shared" si="1"/>
        <v>2604.2632599999997</v>
      </c>
      <c r="BD48">
        <v>24.08</v>
      </c>
      <c r="BE48">
        <v>7.63</v>
      </c>
      <c r="BF48">
        <v>1.21</v>
      </c>
      <c r="BG48">
        <v>1.98</v>
      </c>
      <c r="BH48">
        <v>5.77</v>
      </c>
      <c r="BI48">
        <v>4.78</v>
      </c>
      <c r="BJ48">
        <v>3.11</v>
      </c>
      <c r="BK48">
        <v>4.12</v>
      </c>
      <c r="BL48">
        <v>0.97</v>
      </c>
      <c r="BM48">
        <v>0</v>
      </c>
      <c r="BN48">
        <v>0.5</v>
      </c>
      <c r="BO48">
        <v>14.66</v>
      </c>
      <c r="BP48">
        <v>3.98</v>
      </c>
      <c r="BQ48">
        <v>4.41</v>
      </c>
      <c r="BR48">
        <v>1.08</v>
      </c>
      <c r="BS48">
        <v>0.21</v>
      </c>
      <c r="BT48">
        <v>0</v>
      </c>
      <c r="BU48">
        <v>0</v>
      </c>
      <c r="BV48">
        <v>0</v>
      </c>
      <c r="BW48">
        <f t="shared" si="2"/>
        <v>78.489999999999981</v>
      </c>
    </row>
    <row r="49" spans="1:75">
      <c r="A49" t="s">
        <v>91</v>
      </c>
      <c r="B49">
        <v>0</v>
      </c>
      <c r="C49">
        <v>35.700000000000003</v>
      </c>
      <c r="D49">
        <v>6.8250000000000002</v>
      </c>
      <c r="E49">
        <v>0</v>
      </c>
      <c r="F49">
        <v>53.213999999999999</v>
      </c>
      <c r="G49">
        <v>16.29</v>
      </c>
      <c r="H49">
        <v>0</v>
      </c>
      <c r="I49">
        <v>58.636000000000003</v>
      </c>
      <c r="J49">
        <v>2.74</v>
      </c>
      <c r="K49">
        <v>215.533728</v>
      </c>
      <c r="L49">
        <v>653.15250000000003</v>
      </c>
      <c r="M49">
        <v>46</v>
      </c>
      <c r="N49">
        <v>118.125</v>
      </c>
      <c r="O49">
        <v>123.66562500000001</v>
      </c>
      <c r="P49">
        <v>125.58750000000001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0</v>
      </c>
      <c r="AA49">
        <v>0</v>
      </c>
      <c r="AB49">
        <v>13.0634</v>
      </c>
      <c r="AC49">
        <v>9.6778399999999998</v>
      </c>
      <c r="AD49">
        <v>36.591700000000003</v>
      </c>
      <c r="AE49">
        <v>49.436556000000003</v>
      </c>
      <c r="AF49">
        <v>29.58</v>
      </c>
      <c r="AG49">
        <v>39.622799999999998</v>
      </c>
      <c r="AH49">
        <v>70.172700000000006</v>
      </c>
      <c r="AI49">
        <v>0</v>
      </c>
      <c r="AJ49">
        <v>0</v>
      </c>
      <c r="AK49">
        <v>25.38</v>
      </c>
      <c r="AL49">
        <v>60.423999999999999</v>
      </c>
      <c r="AM49">
        <v>0</v>
      </c>
      <c r="AN49">
        <v>0.89910999999999996</v>
      </c>
      <c r="AO49">
        <v>28.518000000000001</v>
      </c>
      <c r="AP49">
        <v>11.529</v>
      </c>
      <c r="AQ49">
        <v>31.122</v>
      </c>
      <c r="AR49">
        <v>24.288</v>
      </c>
      <c r="AS49">
        <v>21.523199999999999</v>
      </c>
      <c r="AT49">
        <v>12.0304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78.489999999999981</v>
      </c>
      <c r="BA49">
        <f t="shared" si="1"/>
        <v>2605.6472599999997</v>
      </c>
      <c r="BD49">
        <v>24.08</v>
      </c>
      <c r="BE49">
        <v>7.63</v>
      </c>
      <c r="BF49">
        <v>1.21</v>
      </c>
      <c r="BG49">
        <v>1.98</v>
      </c>
      <c r="BH49">
        <v>5.77</v>
      </c>
      <c r="BI49">
        <v>4.78</v>
      </c>
      <c r="BJ49">
        <v>3.11</v>
      </c>
      <c r="BK49">
        <v>4.12</v>
      </c>
      <c r="BL49">
        <v>0.97</v>
      </c>
      <c r="BM49">
        <v>0</v>
      </c>
      <c r="BN49">
        <v>0.5</v>
      </c>
      <c r="BO49">
        <v>14.66</v>
      </c>
      <c r="BP49">
        <v>3.98</v>
      </c>
      <c r="BQ49">
        <v>4.41</v>
      </c>
      <c r="BR49">
        <v>1.08</v>
      </c>
      <c r="BS49">
        <v>0.21</v>
      </c>
      <c r="BT49">
        <v>0</v>
      </c>
      <c r="BU49">
        <v>0</v>
      </c>
      <c r="BV49">
        <v>0</v>
      </c>
      <c r="BW49">
        <f t="shared" si="2"/>
        <v>78.489999999999981</v>
      </c>
    </row>
    <row r="50" spans="1:75">
      <c r="A50" t="s">
        <v>92</v>
      </c>
      <c r="B50">
        <v>0</v>
      </c>
      <c r="C50">
        <v>35.700000000000003</v>
      </c>
      <c r="D50">
        <v>6.8250000000000002</v>
      </c>
      <c r="E50">
        <v>0</v>
      </c>
      <c r="F50">
        <v>53.213999999999999</v>
      </c>
      <c r="G50">
        <v>16.29</v>
      </c>
      <c r="H50">
        <v>0</v>
      </c>
      <c r="I50">
        <v>58.636000000000003</v>
      </c>
      <c r="J50">
        <v>2.74</v>
      </c>
      <c r="K50">
        <v>215.533728</v>
      </c>
      <c r="L50">
        <v>653.15250000000003</v>
      </c>
      <c r="M50">
        <v>46</v>
      </c>
      <c r="N50">
        <v>118.125</v>
      </c>
      <c r="O50">
        <v>123.66562500000001</v>
      </c>
      <c r="P50">
        <v>125.58750000000001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0</v>
      </c>
      <c r="AA50">
        <v>0</v>
      </c>
      <c r="AB50">
        <v>13.0634</v>
      </c>
      <c r="AC50">
        <v>9.6778399999999998</v>
      </c>
      <c r="AD50">
        <v>36.591700000000003</v>
      </c>
      <c r="AE50">
        <v>49.436556000000003</v>
      </c>
      <c r="AF50">
        <v>29.58</v>
      </c>
      <c r="AG50">
        <v>39.622799999999998</v>
      </c>
      <c r="AH50">
        <v>70.172700000000006</v>
      </c>
      <c r="AI50">
        <v>0</v>
      </c>
      <c r="AJ50">
        <v>0</v>
      </c>
      <c r="AK50">
        <v>25.38</v>
      </c>
      <c r="AL50">
        <v>60.423999999999999</v>
      </c>
      <c r="AM50">
        <v>0</v>
      </c>
      <c r="AN50">
        <v>0.89910999999999996</v>
      </c>
      <c r="AO50">
        <v>28.518000000000001</v>
      </c>
      <c r="AP50">
        <v>11.529</v>
      </c>
      <c r="AQ50">
        <v>31.122</v>
      </c>
      <c r="AR50">
        <v>24.288</v>
      </c>
      <c r="AS50">
        <v>21.523199999999999</v>
      </c>
      <c r="AT50">
        <v>12.0304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78.489999999999981</v>
      </c>
      <c r="BA50">
        <f t="shared" si="1"/>
        <v>2605.6472599999997</v>
      </c>
      <c r="BD50">
        <v>24.08</v>
      </c>
      <c r="BE50">
        <v>7.63</v>
      </c>
      <c r="BF50">
        <v>1.21</v>
      </c>
      <c r="BG50">
        <v>1.98</v>
      </c>
      <c r="BH50">
        <v>5.77</v>
      </c>
      <c r="BI50">
        <v>4.78</v>
      </c>
      <c r="BJ50">
        <v>3.11</v>
      </c>
      <c r="BK50">
        <v>4.12</v>
      </c>
      <c r="BL50">
        <v>0.97</v>
      </c>
      <c r="BM50">
        <v>0</v>
      </c>
      <c r="BN50">
        <v>0.5</v>
      </c>
      <c r="BO50">
        <v>14.66</v>
      </c>
      <c r="BP50">
        <v>3.98</v>
      </c>
      <c r="BQ50">
        <v>4.41</v>
      </c>
      <c r="BR50">
        <v>1.08</v>
      </c>
      <c r="BS50">
        <v>0.21</v>
      </c>
      <c r="BT50">
        <v>0</v>
      </c>
      <c r="BU50">
        <v>0</v>
      </c>
      <c r="BV50">
        <v>0</v>
      </c>
      <c r="BW50">
        <f t="shared" si="2"/>
        <v>78.489999999999981</v>
      </c>
    </row>
    <row r="51" spans="1:75">
      <c r="A51" t="s">
        <v>93</v>
      </c>
      <c r="B51">
        <v>0</v>
      </c>
      <c r="C51">
        <v>35.700000000000003</v>
      </c>
      <c r="D51">
        <v>6.8250000000000002</v>
      </c>
      <c r="E51">
        <v>0</v>
      </c>
      <c r="F51">
        <v>53.213999999999999</v>
      </c>
      <c r="G51">
        <v>16.29</v>
      </c>
      <c r="H51">
        <v>0</v>
      </c>
      <c r="I51">
        <v>58.636000000000003</v>
      </c>
      <c r="J51">
        <v>2.74</v>
      </c>
      <c r="K51">
        <v>215.533728</v>
      </c>
      <c r="L51">
        <v>653.15250000000003</v>
      </c>
      <c r="M51">
        <v>46</v>
      </c>
      <c r="N51">
        <v>118.125</v>
      </c>
      <c r="O51">
        <v>123.66562500000001</v>
      </c>
      <c r="P51">
        <v>125.58750000000001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21.444642000000002</v>
      </c>
      <c r="W51">
        <v>147.515625</v>
      </c>
      <c r="X51">
        <v>0</v>
      </c>
      <c r="Y51">
        <v>0</v>
      </c>
      <c r="Z51">
        <v>0</v>
      </c>
      <c r="AA51">
        <v>0</v>
      </c>
      <c r="AB51">
        <v>13.0634</v>
      </c>
      <c r="AC51">
        <v>9.6778399999999998</v>
      </c>
      <c r="AD51">
        <v>36.591700000000003</v>
      </c>
      <c r="AE51">
        <v>49.436556000000003</v>
      </c>
      <c r="AF51">
        <v>29.58</v>
      </c>
      <c r="AG51">
        <v>39.622799999999998</v>
      </c>
      <c r="AH51">
        <v>70.172700000000006</v>
      </c>
      <c r="AI51">
        <v>0</v>
      </c>
      <c r="AJ51">
        <v>0</v>
      </c>
      <c r="AK51">
        <v>25.38</v>
      </c>
      <c r="AL51">
        <v>60.423999999999999</v>
      </c>
      <c r="AM51">
        <v>0</v>
      </c>
      <c r="AN51">
        <v>0.89910999999999996</v>
      </c>
      <c r="AO51">
        <v>28.518000000000001</v>
      </c>
      <c r="AP51">
        <v>11.529</v>
      </c>
      <c r="AQ51">
        <v>31.122</v>
      </c>
      <c r="AR51">
        <v>24.288</v>
      </c>
      <c r="AS51">
        <v>21.523199999999999</v>
      </c>
      <c r="AT51">
        <v>12.0304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78.489999999999981</v>
      </c>
      <c r="BA51">
        <f t="shared" si="1"/>
        <v>2606.360052</v>
      </c>
      <c r="BD51">
        <v>24.08</v>
      </c>
      <c r="BE51">
        <v>7.63</v>
      </c>
      <c r="BF51">
        <v>1.21</v>
      </c>
      <c r="BG51">
        <v>1.98</v>
      </c>
      <c r="BH51">
        <v>5.77</v>
      </c>
      <c r="BI51">
        <v>4.78</v>
      </c>
      <c r="BJ51">
        <v>3.11</v>
      </c>
      <c r="BK51">
        <v>4.12</v>
      </c>
      <c r="BL51">
        <v>0.97</v>
      </c>
      <c r="BM51">
        <v>0</v>
      </c>
      <c r="BN51">
        <v>0.5</v>
      </c>
      <c r="BO51">
        <v>14.66</v>
      </c>
      <c r="BP51">
        <v>3.98</v>
      </c>
      <c r="BQ51">
        <v>4.41</v>
      </c>
      <c r="BR51">
        <v>1.08</v>
      </c>
      <c r="BS51">
        <v>0.21</v>
      </c>
      <c r="BT51">
        <v>0</v>
      </c>
      <c r="BU51">
        <v>0</v>
      </c>
      <c r="BV51">
        <v>0</v>
      </c>
      <c r="BW51">
        <f t="shared" si="2"/>
        <v>78.489999999999981</v>
      </c>
    </row>
    <row r="52" spans="1:75">
      <c r="A52" t="s">
        <v>94</v>
      </c>
      <c r="B52">
        <v>0</v>
      </c>
      <c r="C52">
        <v>35.700000000000003</v>
      </c>
      <c r="D52">
        <v>6.8250000000000002</v>
      </c>
      <c r="E52">
        <v>0</v>
      </c>
      <c r="F52">
        <v>53.213999999999999</v>
      </c>
      <c r="G52">
        <v>16.29</v>
      </c>
      <c r="H52">
        <v>0</v>
      </c>
      <c r="I52">
        <v>58.636000000000003</v>
      </c>
      <c r="J52">
        <v>2.74</v>
      </c>
      <c r="K52">
        <v>215.533728</v>
      </c>
      <c r="L52">
        <v>653.15250000000003</v>
      </c>
      <c r="M52">
        <v>46</v>
      </c>
      <c r="N52">
        <v>118.125</v>
      </c>
      <c r="O52">
        <v>123.66562500000001</v>
      </c>
      <c r="P52">
        <v>125.58750000000001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21.444642000000002</v>
      </c>
      <c r="W52">
        <v>147.515625</v>
      </c>
      <c r="X52">
        <v>0</v>
      </c>
      <c r="Y52">
        <v>0</v>
      </c>
      <c r="Z52">
        <v>0</v>
      </c>
      <c r="AA52">
        <v>0</v>
      </c>
      <c r="AB52">
        <v>13.0634</v>
      </c>
      <c r="AC52">
        <v>9.6778399999999998</v>
      </c>
      <c r="AD52">
        <v>36.591700000000003</v>
      </c>
      <c r="AE52">
        <v>49.436556000000003</v>
      </c>
      <c r="AF52">
        <v>29.58</v>
      </c>
      <c r="AG52">
        <v>39.622799999999998</v>
      </c>
      <c r="AH52">
        <v>70.172700000000006</v>
      </c>
      <c r="AI52">
        <v>0</v>
      </c>
      <c r="AJ52">
        <v>0</v>
      </c>
      <c r="AK52">
        <v>25.38</v>
      </c>
      <c r="AL52">
        <v>60.423999999999999</v>
      </c>
      <c r="AM52">
        <v>0</v>
      </c>
      <c r="AN52">
        <v>0.89910999999999996</v>
      </c>
      <c r="AO52">
        <v>28.518000000000001</v>
      </c>
      <c r="AP52">
        <v>11.529</v>
      </c>
      <c r="AQ52">
        <v>31.122</v>
      </c>
      <c r="AR52">
        <v>24.288</v>
      </c>
      <c r="AS52">
        <v>21.523199999999999</v>
      </c>
      <c r="AT52">
        <v>11.2064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78.489999999999981</v>
      </c>
      <c r="BA52">
        <f t="shared" si="1"/>
        <v>2605.5360519999999</v>
      </c>
      <c r="BD52">
        <v>24.08</v>
      </c>
      <c r="BE52">
        <v>7.63</v>
      </c>
      <c r="BF52">
        <v>1.21</v>
      </c>
      <c r="BG52">
        <v>1.98</v>
      </c>
      <c r="BH52">
        <v>5.77</v>
      </c>
      <c r="BI52">
        <v>4.78</v>
      </c>
      <c r="BJ52">
        <v>3.11</v>
      </c>
      <c r="BK52">
        <v>4.12</v>
      </c>
      <c r="BL52">
        <v>0.97</v>
      </c>
      <c r="BM52">
        <v>0</v>
      </c>
      <c r="BN52">
        <v>0.5</v>
      </c>
      <c r="BO52">
        <v>14.66</v>
      </c>
      <c r="BP52">
        <v>3.98</v>
      </c>
      <c r="BQ52">
        <v>4.41</v>
      </c>
      <c r="BR52">
        <v>1.08</v>
      </c>
      <c r="BS52">
        <v>0.21</v>
      </c>
      <c r="BT52">
        <v>0</v>
      </c>
      <c r="BU52">
        <v>0</v>
      </c>
      <c r="BV52">
        <v>0</v>
      </c>
      <c r="BW52">
        <f t="shared" si="2"/>
        <v>78.489999999999981</v>
      </c>
    </row>
    <row r="53" spans="1:75">
      <c r="A53" t="s">
        <v>95</v>
      </c>
      <c r="B53">
        <v>0</v>
      </c>
      <c r="C53">
        <v>35.700000000000003</v>
      </c>
      <c r="D53">
        <v>6.8250000000000002</v>
      </c>
      <c r="E53">
        <v>0</v>
      </c>
      <c r="F53">
        <v>53.213999999999999</v>
      </c>
      <c r="G53">
        <v>16.29</v>
      </c>
      <c r="H53">
        <v>0</v>
      </c>
      <c r="I53">
        <v>58.636000000000003</v>
      </c>
      <c r="J53">
        <v>2.74</v>
      </c>
      <c r="K53">
        <v>215.533728</v>
      </c>
      <c r="L53">
        <v>653.15250000000003</v>
      </c>
      <c r="M53">
        <v>46</v>
      </c>
      <c r="N53">
        <v>118.125</v>
      </c>
      <c r="O53">
        <v>123.66562500000001</v>
      </c>
      <c r="P53">
        <v>125.58750000000001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21.444642000000002</v>
      </c>
      <c r="W53">
        <v>147.515625</v>
      </c>
      <c r="X53">
        <v>0</v>
      </c>
      <c r="Y53">
        <v>0</v>
      </c>
      <c r="Z53">
        <v>0</v>
      </c>
      <c r="AA53">
        <v>0</v>
      </c>
      <c r="AB53">
        <v>13.0634</v>
      </c>
      <c r="AC53">
        <v>9.6778399999999998</v>
      </c>
      <c r="AD53">
        <v>36.591700000000003</v>
      </c>
      <c r="AE53">
        <v>49.436556000000003</v>
      </c>
      <c r="AF53">
        <v>29.58</v>
      </c>
      <c r="AG53">
        <v>39.622799999999998</v>
      </c>
      <c r="AH53">
        <v>70.172700000000006</v>
      </c>
      <c r="AI53">
        <v>0</v>
      </c>
      <c r="AJ53">
        <v>0</v>
      </c>
      <c r="AK53">
        <v>25.38</v>
      </c>
      <c r="AL53">
        <v>60.423999999999999</v>
      </c>
      <c r="AM53">
        <v>0</v>
      </c>
      <c r="AN53">
        <v>0.89910999999999996</v>
      </c>
      <c r="AO53">
        <v>28.518000000000001</v>
      </c>
      <c r="AP53">
        <v>11.529</v>
      </c>
      <c r="AQ53">
        <v>31.122</v>
      </c>
      <c r="AR53">
        <v>24.288</v>
      </c>
      <c r="AS53">
        <v>21.523199999999999</v>
      </c>
      <c r="AT53">
        <v>11.2064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78.399999999999991</v>
      </c>
      <c r="BA53">
        <f t="shared" si="1"/>
        <v>2605.4460520000002</v>
      </c>
      <c r="BD53">
        <v>24.08</v>
      </c>
      <c r="BE53">
        <v>7.63</v>
      </c>
      <c r="BF53">
        <v>1.1200000000000001</v>
      </c>
      <c r="BG53">
        <v>1.98</v>
      </c>
      <c r="BH53">
        <v>5.77</v>
      </c>
      <c r="BI53">
        <v>4.78</v>
      </c>
      <c r="BJ53">
        <v>3.11</v>
      </c>
      <c r="BK53">
        <v>4.12</v>
      </c>
      <c r="BL53">
        <v>0.97</v>
      </c>
      <c r="BM53">
        <v>0</v>
      </c>
      <c r="BN53">
        <v>0.5</v>
      </c>
      <c r="BO53">
        <v>14.66</v>
      </c>
      <c r="BP53">
        <v>3.98</v>
      </c>
      <c r="BQ53">
        <v>4.41</v>
      </c>
      <c r="BR53">
        <v>1.08</v>
      </c>
      <c r="BS53">
        <v>0.21</v>
      </c>
      <c r="BT53">
        <v>0</v>
      </c>
      <c r="BU53">
        <v>0</v>
      </c>
      <c r="BV53">
        <v>0</v>
      </c>
      <c r="BW53">
        <f t="shared" si="2"/>
        <v>78.399999999999991</v>
      </c>
    </row>
    <row r="54" spans="1:75">
      <c r="A54" t="s">
        <v>96</v>
      </c>
      <c r="B54">
        <v>0</v>
      </c>
      <c r="C54">
        <v>35.700000000000003</v>
      </c>
      <c r="D54">
        <v>6.8250000000000002</v>
      </c>
      <c r="E54">
        <v>0</v>
      </c>
      <c r="F54">
        <v>53.213999999999999</v>
      </c>
      <c r="G54">
        <v>16.29</v>
      </c>
      <c r="H54">
        <v>0</v>
      </c>
      <c r="I54">
        <v>58.636000000000003</v>
      </c>
      <c r="J54">
        <v>2.74</v>
      </c>
      <c r="K54">
        <v>215.533728</v>
      </c>
      <c r="L54">
        <v>653.15250000000003</v>
      </c>
      <c r="M54">
        <v>46</v>
      </c>
      <c r="N54">
        <v>118.125</v>
      </c>
      <c r="O54">
        <v>123.66562500000001</v>
      </c>
      <c r="P54">
        <v>125.58750000000001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21.444642000000002</v>
      </c>
      <c r="W54">
        <v>147.515625</v>
      </c>
      <c r="X54">
        <v>0</v>
      </c>
      <c r="Y54">
        <v>0</v>
      </c>
      <c r="Z54">
        <v>0</v>
      </c>
      <c r="AA54">
        <v>0</v>
      </c>
      <c r="AB54">
        <v>13.0634</v>
      </c>
      <c r="AC54">
        <v>9.6778399999999998</v>
      </c>
      <c r="AD54">
        <v>36.591700000000003</v>
      </c>
      <c r="AE54">
        <v>49.436556000000003</v>
      </c>
      <c r="AF54">
        <v>29.58</v>
      </c>
      <c r="AG54">
        <v>39.622799999999998</v>
      </c>
      <c r="AH54">
        <v>70.172700000000006</v>
      </c>
      <c r="AI54">
        <v>0</v>
      </c>
      <c r="AJ54">
        <v>0</v>
      </c>
      <c r="AK54">
        <v>25.38</v>
      </c>
      <c r="AL54">
        <v>60.423999999999999</v>
      </c>
      <c r="AM54">
        <v>0</v>
      </c>
      <c r="AN54">
        <v>0.89910999999999996</v>
      </c>
      <c r="AO54">
        <v>28.518000000000001</v>
      </c>
      <c r="AP54">
        <v>11.529</v>
      </c>
      <c r="AQ54">
        <v>31.122</v>
      </c>
      <c r="AR54">
        <v>24.288</v>
      </c>
      <c r="AS54">
        <v>21.523199999999999</v>
      </c>
      <c r="AT54">
        <v>11.2064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78.339999999999975</v>
      </c>
      <c r="BA54">
        <f t="shared" si="1"/>
        <v>2605.3860520000003</v>
      </c>
      <c r="BD54">
        <v>24.08</v>
      </c>
      <c r="BE54">
        <v>7.63</v>
      </c>
      <c r="BF54">
        <v>1.21</v>
      </c>
      <c r="BG54">
        <v>1.98</v>
      </c>
      <c r="BH54">
        <v>5.77</v>
      </c>
      <c r="BI54">
        <v>4.78</v>
      </c>
      <c r="BJ54">
        <v>3.11</v>
      </c>
      <c r="BK54">
        <v>4</v>
      </c>
      <c r="BL54">
        <v>0.94</v>
      </c>
      <c r="BM54">
        <v>0</v>
      </c>
      <c r="BN54">
        <v>0.5</v>
      </c>
      <c r="BO54">
        <v>14.66</v>
      </c>
      <c r="BP54">
        <v>3.98</v>
      </c>
      <c r="BQ54">
        <v>4.41</v>
      </c>
      <c r="BR54">
        <v>1.08</v>
      </c>
      <c r="BS54">
        <v>0.21</v>
      </c>
      <c r="BT54">
        <v>0</v>
      </c>
      <c r="BU54">
        <v>0</v>
      </c>
      <c r="BV54">
        <v>0</v>
      </c>
      <c r="BW54">
        <f t="shared" si="2"/>
        <v>78.339999999999975</v>
      </c>
    </row>
    <row r="55" spans="1:75">
      <c r="A55" t="s">
        <v>97</v>
      </c>
      <c r="B55">
        <v>0</v>
      </c>
      <c r="C55">
        <v>35.700000000000003</v>
      </c>
      <c r="D55">
        <v>6.8250000000000002</v>
      </c>
      <c r="E55">
        <v>0</v>
      </c>
      <c r="F55">
        <v>53.213999999999999</v>
      </c>
      <c r="G55">
        <v>16.29</v>
      </c>
      <c r="H55">
        <v>0</v>
      </c>
      <c r="I55">
        <v>58.636000000000003</v>
      </c>
      <c r="J55">
        <v>2.74</v>
      </c>
      <c r="K55">
        <v>215.533728</v>
      </c>
      <c r="L55">
        <v>653.15250000000003</v>
      </c>
      <c r="M55">
        <v>46</v>
      </c>
      <c r="N55">
        <v>118.125</v>
      </c>
      <c r="O55">
        <v>123.66562500000001</v>
      </c>
      <c r="P55">
        <v>125.58750000000001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117.356875</v>
      </c>
      <c r="X55">
        <v>0</v>
      </c>
      <c r="Y55">
        <v>0</v>
      </c>
      <c r="Z55">
        <v>0</v>
      </c>
      <c r="AA55">
        <v>0</v>
      </c>
      <c r="AB55">
        <v>13.0634</v>
      </c>
      <c r="AC55">
        <v>9.6778399999999998</v>
      </c>
      <c r="AD55">
        <v>36.591700000000003</v>
      </c>
      <c r="AE55">
        <v>49.436556000000003</v>
      </c>
      <c r="AF55">
        <v>29.58</v>
      </c>
      <c r="AG55">
        <v>39.622799999999998</v>
      </c>
      <c r="AH55">
        <v>70.172700000000006</v>
      </c>
      <c r="AI55">
        <v>0</v>
      </c>
      <c r="AJ55">
        <v>0</v>
      </c>
      <c r="AK55">
        <v>25.38</v>
      </c>
      <c r="AL55">
        <v>60.423999999999999</v>
      </c>
      <c r="AM55">
        <v>0</v>
      </c>
      <c r="AN55">
        <v>0.89910999999999996</v>
      </c>
      <c r="AO55">
        <v>28.518000000000001</v>
      </c>
      <c r="AP55">
        <v>11.529</v>
      </c>
      <c r="AQ55">
        <v>31.122</v>
      </c>
      <c r="AR55">
        <v>30.911999999999999</v>
      </c>
      <c r="AS55">
        <v>21.523199999999999</v>
      </c>
      <c r="AT55">
        <v>11.2064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78.619999999999976</v>
      </c>
      <c r="BA55">
        <f t="shared" si="1"/>
        <v>2581.41851</v>
      </c>
      <c r="BD55">
        <v>24.08</v>
      </c>
      <c r="BE55">
        <v>7.63</v>
      </c>
      <c r="BF55">
        <v>1.21</v>
      </c>
      <c r="BG55">
        <v>1.98</v>
      </c>
      <c r="BH55">
        <v>5.77</v>
      </c>
      <c r="BI55">
        <v>4.78</v>
      </c>
      <c r="BJ55">
        <v>3.11</v>
      </c>
      <c r="BK55">
        <v>4</v>
      </c>
      <c r="BL55">
        <v>0.94</v>
      </c>
      <c r="BM55">
        <v>0</v>
      </c>
      <c r="BN55">
        <v>0.5</v>
      </c>
      <c r="BO55">
        <v>14.94</v>
      </c>
      <c r="BP55">
        <v>3.98</v>
      </c>
      <c r="BQ55">
        <v>4.41</v>
      </c>
      <c r="BR55">
        <v>1.08</v>
      </c>
      <c r="BS55">
        <v>0.21</v>
      </c>
      <c r="BT55">
        <v>0</v>
      </c>
      <c r="BU55">
        <v>0</v>
      </c>
      <c r="BV55">
        <v>0</v>
      </c>
      <c r="BW55">
        <f t="shared" si="2"/>
        <v>78.619999999999976</v>
      </c>
    </row>
    <row r="56" spans="1:75">
      <c r="A56" t="s">
        <v>98</v>
      </c>
      <c r="B56">
        <v>0</v>
      </c>
      <c r="C56">
        <v>35.700000000000003</v>
      </c>
      <c r="D56">
        <v>6.8250000000000002</v>
      </c>
      <c r="E56">
        <v>0</v>
      </c>
      <c r="F56">
        <v>53.213999999999999</v>
      </c>
      <c r="G56">
        <v>16.29</v>
      </c>
      <c r="H56">
        <v>0</v>
      </c>
      <c r="I56">
        <v>58.636000000000003</v>
      </c>
      <c r="J56">
        <v>2.74</v>
      </c>
      <c r="K56">
        <v>215.533728</v>
      </c>
      <c r="L56">
        <v>653.15250000000003</v>
      </c>
      <c r="M56">
        <v>46</v>
      </c>
      <c r="N56">
        <v>118.125</v>
      </c>
      <c r="O56">
        <v>123.66562500000001</v>
      </c>
      <c r="P56">
        <v>125.58750000000001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127.846875</v>
      </c>
      <c r="X56">
        <v>0</v>
      </c>
      <c r="Y56">
        <v>0</v>
      </c>
      <c r="Z56">
        <v>0</v>
      </c>
      <c r="AA56">
        <v>0</v>
      </c>
      <c r="AB56">
        <v>13.0634</v>
      </c>
      <c r="AC56">
        <v>9.6778399999999998</v>
      </c>
      <c r="AD56">
        <v>36.591700000000003</v>
      </c>
      <c r="AE56">
        <v>49.436556000000003</v>
      </c>
      <c r="AF56">
        <v>29.58</v>
      </c>
      <c r="AG56">
        <v>39.622799999999998</v>
      </c>
      <c r="AH56">
        <v>70.172700000000006</v>
      </c>
      <c r="AI56">
        <v>0</v>
      </c>
      <c r="AJ56">
        <v>0</v>
      </c>
      <c r="AK56">
        <v>25.38</v>
      </c>
      <c r="AL56">
        <v>60.423999999999999</v>
      </c>
      <c r="AM56">
        <v>0</v>
      </c>
      <c r="AN56">
        <v>0.89910999999999996</v>
      </c>
      <c r="AO56">
        <v>28.518000000000001</v>
      </c>
      <c r="AP56">
        <v>11.529</v>
      </c>
      <c r="AQ56">
        <v>31.122</v>
      </c>
      <c r="AR56">
        <v>30.911999999999999</v>
      </c>
      <c r="AS56">
        <v>21.523199999999999</v>
      </c>
      <c r="AT56">
        <v>11.2064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79.029999999999973</v>
      </c>
      <c r="BA56">
        <f t="shared" si="1"/>
        <v>2592.3185100000001</v>
      </c>
      <c r="BD56">
        <v>24.08</v>
      </c>
      <c r="BE56">
        <v>7.63</v>
      </c>
      <c r="BF56">
        <v>1.21</v>
      </c>
      <c r="BG56">
        <v>1.98</v>
      </c>
      <c r="BH56">
        <v>5.77</v>
      </c>
      <c r="BI56">
        <v>4.78</v>
      </c>
      <c r="BJ56">
        <v>3.11</v>
      </c>
      <c r="BK56">
        <v>4</v>
      </c>
      <c r="BL56">
        <v>0.94</v>
      </c>
      <c r="BM56">
        <v>0</v>
      </c>
      <c r="BN56">
        <v>0.5</v>
      </c>
      <c r="BO56">
        <v>15.35</v>
      </c>
      <c r="BP56">
        <v>3.98</v>
      </c>
      <c r="BQ56">
        <v>4.41</v>
      </c>
      <c r="BR56">
        <v>1.08</v>
      </c>
      <c r="BS56">
        <v>0.21</v>
      </c>
      <c r="BT56">
        <v>0</v>
      </c>
      <c r="BU56">
        <v>0</v>
      </c>
      <c r="BV56">
        <v>0</v>
      </c>
      <c r="BW56">
        <f t="shared" si="2"/>
        <v>79.029999999999973</v>
      </c>
    </row>
    <row r="57" spans="1:75">
      <c r="A57" t="s">
        <v>99</v>
      </c>
      <c r="B57">
        <v>0</v>
      </c>
      <c r="C57">
        <v>35.700000000000003</v>
      </c>
      <c r="D57">
        <v>6.8250000000000002</v>
      </c>
      <c r="E57">
        <v>0</v>
      </c>
      <c r="F57">
        <v>53.213999999999999</v>
      </c>
      <c r="G57">
        <v>16.29</v>
      </c>
      <c r="H57">
        <v>0</v>
      </c>
      <c r="I57">
        <v>58.636000000000003</v>
      </c>
      <c r="J57">
        <v>2.74</v>
      </c>
      <c r="K57">
        <v>215.533728</v>
      </c>
      <c r="L57">
        <v>653.15250000000003</v>
      </c>
      <c r="M57">
        <v>46</v>
      </c>
      <c r="N57">
        <v>118.125</v>
      </c>
      <c r="O57">
        <v>123.66562500000001</v>
      </c>
      <c r="P57">
        <v>125.58750000000001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133.09187499999999</v>
      </c>
      <c r="X57">
        <v>0</v>
      </c>
      <c r="Y57">
        <v>0</v>
      </c>
      <c r="Z57">
        <v>6.5537999999999998</v>
      </c>
      <c r="AA57">
        <v>0</v>
      </c>
      <c r="AB57">
        <v>13.0634</v>
      </c>
      <c r="AC57">
        <v>9.6778399999999998</v>
      </c>
      <c r="AD57">
        <v>36.591700000000003</v>
      </c>
      <c r="AE57">
        <v>49.436556000000003</v>
      </c>
      <c r="AF57">
        <v>29.58</v>
      </c>
      <c r="AG57">
        <v>39.622799999999998</v>
      </c>
      <c r="AH57">
        <v>70.172700000000006</v>
      </c>
      <c r="AI57">
        <v>0</v>
      </c>
      <c r="AJ57">
        <v>0</v>
      </c>
      <c r="AK57">
        <v>25.38</v>
      </c>
      <c r="AL57">
        <v>60.423999999999999</v>
      </c>
      <c r="AM57">
        <v>0</v>
      </c>
      <c r="AN57">
        <v>0.89910999999999996</v>
      </c>
      <c r="AO57">
        <v>28.518000000000001</v>
      </c>
      <c r="AP57">
        <v>9.4794</v>
      </c>
      <c r="AQ57">
        <v>31.122</v>
      </c>
      <c r="AR57">
        <v>52.991999999999997</v>
      </c>
      <c r="AS57">
        <v>21.523199999999999</v>
      </c>
      <c r="AT57">
        <v>11.2064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79.449999999999974</v>
      </c>
      <c r="BA57">
        <f t="shared" si="1"/>
        <v>2624.5677100000003</v>
      </c>
      <c r="BD57">
        <v>24.08</v>
      </c>
      <c r="BE57">
        <v>7.63</v>
      </c>
      <c r="BF57">
        <v>1.21</v>
      </c>
      <c r="BG57">
        <v>1.98</v>
      </c>
      <c r="BH57">
        <v>5.77</v>
      </c>
      <c r="BI57">
        <v>4.78</v>
      </c>
      <c r="BJ57">
        <v>3.11</v>
      </c>
      <c r="BK57">
        <v>4</v>
      </c>
      <c r="BL57">
        <v>0.94</v>
      </c>
      <c r="BM57">
        <v>0</v>
      </c>
      <c r="BN57">
        <v>0.5</v>
      </c>
      <c r="BO57">
        <v>15.77</v>
      </c>
      <c r="BP57">
        <v>3.98</v>
      </c>
      <c r="BQ57">
        <v>4.41</v>
      </c>
      <c r="BR57">
        <v>1.08</v>
      </c>
      <c r="BS57">
        <v>0.21</v>
      </c>
      <c r="BT57">
        <v>0</v>
      </c>
      <c r="BU57">
        <v>0</v>
      </c>
      <c r="BV57">
        <v>0</v>
      </c>
      <c r="BW57">
        <f t="shared" si="2"/>
        <v>79.449999999999974</v>
      </c>
    </row>
    <row r="58" spans="1:75">
      <c r="A58" t="s">
        <v>100</v>
      </c>
      <c r="B58">
        <v>0</v>
      </c>
      <c r="C58">
        <v>35.700000000000003</v>
      </c>
      <c r="D58">
        <v>6.8250000000000002</v>
      </c>
      <c r="E58">
        <v>0</v>
      </c>
      <c r="F58">
        <v>53.213999999999999</v>
      </c>
      <c r="G58">
        <v>16.29</v>
      </c>
      <c r="H58">
        <v>0</v>
      </c>
      <c r="I58">
        <v>58.636000000000003</v>
      </c>
      <c r="J58">
        <v>2.74</v>
      </c>
      <c r="K58">
        <v>215.533728</v>
      </c>
      <c r="L58">
        <v>653.15250000000003</v>
      </c>
      <c r="M58">
        <v>46</v>
      </c>
      <c r="N58">
        <v>118.125</v>
      </c>
      <c r="O58">
        <v>123.66562500000001</v>
      </c>
      <c r="P58">
        <v>125.58750000000001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138.33687499999999</v>
      </c>
      <c r="X58">
        <v>0</v>
      </c>
      <c r="Y58">
        <v>0</v>
      </c>
      <c r="Z58">
        <v>6.5537999999999998</v>
      </c>
      <c r="AA58">
        <v>0</v>
      </c>
      <c r="AB58">
        <v>13.0634</v>
      </c>
      <c r="AC58">
        <v>9.6778399999999998</v>
      </c>
      <c r="AD58">
        <v>36.591700000000003</v>
      </c>
      <c r="AE58">
        <v>49.436556000000003</v>
      </c>
      <c r="AF58">
        <v>29.58</v>
      </c>
      <c r="AG58">
        <v>39.622799999999998</v>
      </c>
      <c r="AH58">
        <v>70.172700000000006</v>
      </c>
      <c r="AI58">
        <v>0</v>
      </c>
      <c r="AJ58">
        <v>0</v>
      </c>
      <c r="AK58">
        <v>25.38</v>
      </c>
      <c r="AL58">
        <v>60.423999999999999</v>
      </c>
      <c r="AM58">
        <v>0</v>
      </c>
      <c r="AN58">
        <v>0.89910999999999996</v>
      </c>
      <c r="AO58">
        <v>28.518000000000001</v>
      </c>
      <c r="AP58">
        <v>9.4794</v>
      </c>
      <c r="AQ58">
        <v>46.683</v>
      </c>
      <c r="AR58">
        <v>52.991999999999997</v>
      </c>
      <c r="AS58">
        <v>21.523199999999999</v>
      </c>
      <c r="AT58">
        <v>11.2064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79.889999999999972</v>
      </c>
      <c r="BA58">
        <f t="shared" si="1"/>
        <v>2645.8137100000008</v>
      </c>
      <c r="BD58">
        <v>24.08</v>
      </c>
      <c r="BE58">
        <v>7.63</v>
      </c>
      <c r="BF58">
        <v>1.21</v>
      </c>
      <c r="BG58">
        <v>1.98</v>
      </c>
      <c r="BH58">
        <v>5.77</v>
      </c>
      <c r="BI58">
        <v>4.78</v>
      </c>
      <c r="BJ58">
        <v>3.11</v>
      </c>
      <c r="BK58">
        <v>4</v>
      </c>
      <c r="BL58">
        <v>0.94</v>
      </c>
      <c r="BM58">
        <v>0</v>
      </c>
      <c r="BN58">
        <v>0.5</v>
      </c>
      <c r="BO58">
        <v>16.21</v>
      </c>
      <c r="BP58">
        <v>3.98</v>
      </c>
      <c r="BQ58">
        <v>4.41</v>
      </c>
      <c r="BR58">
        <v>1.08</v>
      </c>
      <c r="BS58">
        <v>0.21</v>
      </c>
      <c r="BT58">
        <v>0</v>
      </c>
      <c r="BU58">
        <v>0</v>
      </c>
      <c r="BV58">
        <v>0</v>
      </c>
      <c r="BW58">
        <f t="shared" si="2"/>
        <v>79.889999999999972</v>
      </c>
    </row>
    <row r="59" spans="1:75">
      <c r="A59" t="s">
        <v>101</v>
      </c>
      <c r="B59">
        <v>0</v>
      </c>
      <c r="C59">
        <v>35.700000000000003</v>
      </c>
      <c r="D59">
        <v>6.8250000000000002</v>
      </c>
      <c r="E59">
        <v>0</v>
      </c>
      <c r="F59">
        <v>53.213999999999999</v>
      </c>
      <c r="G59">
        <v>16.29</v>
      </c>
      <c r="H59">
        <v>0</v>
      </c>
      <c r="I59">
        <v>58.636000000000003</v>
      </c>
      <c r="J59">
        <v>2.74</v>
      </c>
      <c r="K59">
        <v>215.533728</v>
      </c>
      <c r="L59">
        <v>653.15250000000003</v>
      </c>
      <c r="M59">
        <v>46</v>
      </c>
      <c r="N59">
        <v>118.125</v>
      </c>
      <c r="O59">
        <v>123.66562500000001</v>
      </c>
      <c r="P59">
        <v>125.58750000000001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143.581875</v>
      </c>
      <c r="X59">
        <v>0</v>
      </c>
      <c r="Y59">
        <v>0</v>
      </c>
      <c r="Z59">
        <v>6.5537999999999998</v>
      </c>
      <c r="AA59">
        <v>0</v>
      </c>
      <c r="AB59">
        <v>13.0634</v>
      </c>
      <c r="AC59">
        <v>9.6778399999999998</v>
      </c>
      <c r="AD59">
        <v>36.591700000000003</v>
      </c>
      <c r="AE59">
        <v>49.436556000000003</v>
      </c>
      <c r="AF59">
        <v>29.58</v>
      </c>
      <c r="AG59">
        <v>39.622799999999998</v>
      </c>
      <c r="AH59">
        <v>70.172700000000006</v>
      </c>
      <c r="AI59">
        <v>0</v>
      </c>
      <c r="AJ59">
        <v>0</v>
      </c>
      <c r="AK59">
        <v>25.38</v>
      </c>
      <c r="AL59">
        <v>60.423999999999999</v>
      </c>
      <c r="AM59">
        <v>0</v>
      </c>
      <c r="AN59">
        <v>0.89910999999999996</v>
      </c>
      <c r="AO59">
        <v>28.518000000000001</v>
      </c>
      <c r="AP59">
        <v>9.4794</v>
      </c>
      <c r="AQ59">
        <v>46.683</v>
      </c>
      <c r="AR59">
        <v>22.08</v>
      </c>
      <c r="AS59">
        <v>21.523199999999999</v>
      </c>
      <c r="AT59">
        <v>11.2064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78.619999999999976</v>
      </c>
      <c r="BA59">
        <f t="shared" si="1"/>
        <v>2618.8767100000005</v>
      </c>
      <c r="BD59">
        <v>24.08</v>
      </c>
      <c r="BE59">
        <v>7.63</v>
      </c>
      <c r="BF59">
        <v>1.21</v>
      </c>
      <c r="BG59">
        <v>1.98</v>
      </c>
      <c r="BH59">
        <v>5.77</v>
      </c>
      <c r="BI59">
        <v>4.78</v>
      </c>
      <c r="BJ59">
        <v>3.11</v>
      </c>
      <c r="BK59">
        <v>4</v>
      </c>
      <c r="BL59">
        <v>0.94</v>
      </c>
      <c r="BM59">
        <v>0</v>
      </c>
      <c r="BN59">
        <v>0.5</v>
      </c>
      <c r="BO59">
        <v>14.94</v>
      </c>
      <c r="BP59">
        <v>3.98</v>
      </c>
      <c r="BQ59">
        <v>4.41</v>
      </c>
      <c r="BR59">
        <v>1.08</v>
      </c>
      <c r="BS59">
        <v>0.21</v>
      </c>
      <c r="BT59">
        <v>0</v>
      </c>
      <c r="BU59">
        <v>0</v>
      </c>
      <c r="BV59">
        <v>0</v>
      </c>
      <c r="BW59">
        <f t="shared" si="2"/>
        <v>78.619999999999976</v>
      </c>
    </row>
    <row r="60" spans="1:75">
      <c r="A60" t="s">
        <v>102</v>
      </c>
      <c r="B60">
        <v>0</v>
      </c>
      <c r="C60">
        <v>35.700000000000003</v>
      </c>
      <c r="D60">
        <v>6.8250000000000002</v>
      </c>
      <c r="E60">
        <v>0</v>
      </c>
      <c r="F60">
        <v>53.213999999999999</v>
      </c>
      <c r="G60">
        <v>16.29</v>
      </c>
      <c r="H60">
        <v>0</v>
      </c>
      <c r="I60">
        <v>58.636000000000003</v>
      </c>
      <c r="J60">
        <v>2.74</v>
      </c>
      <c r="K60">
        <v>215.533728</v>
      </c>
      <c r="L60">
        <v>653.15250000000003</v>
      </c>
      <c r="M60">
        <v>46</v>
      </c>
      <c r="N60">
        <v>118.125</v>
      </c>
      <c r="O60">
        <v>123.66562500000001</v>
      </c>
      <c r="P60">
        <v>125.58750000000001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0</v>
      </c>
      <c r="AB60">
        <v>13.0634</v>
      </c>
      <c r="AC60">
        <v>9.6778399999999998</v>
      </c>
      <c r="AD60">
        <v>36.591700000000003</v>
      </c>
      <c r="AE60">
        <v>49.436556000000003</v>
      </c>
      <c r="AF60">
        <v>29.58</v>
      </c>
      <c r="AG60">
        <v>39.622799999999998</v>
      </c>
      <c r="AH60">
        <v>70.172700000000006</v>
      </c>
      <c r="AI60">
        <v>0</v>
      </c>
      <c r="AJ60">
        <v>0</v>
      </c>
      <c r="AK60">
        <v>25.38</v>
      </c>
      <c r="AL60">
        <v>60.423999999999999</v>
      </c>
      <c r="AM60">
        <v>0</v>
      </c>
      <c r="AN60">
        <v>0.89910999999999996</v>
      </c>
      <c r="AO60">
        <v>28.518000000000001</v>
      </c>
      <c r="AP60">
        <v>9.4794</v>
      </c>
      <c r="AQ60">
        <v>46.683</v>
      </c>
      <c r="AR60">
        <v>22.08</v>
      </c>
      <c r="AS60">
        <v>21.523199999999999</v>
      </c>
      <c r="AT60">
        <v>11.2064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78.619999999999976</v>
      </c>
      <c r="BA60">
        <f t="shared" si="1"/>
        <v>2622.8104600000001</v>
      </c>
      <c r="BD60">
        <v>24.08</v>
      </c>
      <c r="BE60">
        <v>7.63</v>
      </c>
      <c r="BF60">
        <v>1.21</v>
      </c>
      <c r="BG60">
        <v>1.98</v>
      </c>
      <c r="BH60">
        <v>5.77</v>
      </c>
      <c r="BI60">
        <v>4.78</v>
      </c>
      <c r="BJ60">
        <v>3.11</v>
      </c>
      <c r="BK60">
        <v>4</v>
      </c>
      <c r="BL60">
        <v>0.94</v>
      </c>
      <c r="BM60">
        <v>0</v>
      </c>
      <c r="BN60">
        <v>0.5</v>
      </c>
      <c r="BO60">
        <v>14.94</v>
      </c>
      <c r="BP60">
        <v>3.98</v>
      </c>
      <c r="BQ60">
        <v>4.41</v>
      </c>
      <c r="BR60">
        <v>1.08</v>
      </c>
      <c r="BS60">
        <v>0.21</v>
      </c>
      <c r="BT60">
        <v>0</v>
      </c>
      <c r="BU60">
        <v>0</v>
      </c>
      <c r="BV60">
        <v>0</v>
      </c>
      <c r="BW60">
        <f t="shared" si="2"/>
        <v>78.619999999999976</v>
      </c>
    </row>
    <row r="61" spans="1:75">
      <c r="A61" t="s">
        <v>103</v>
      </c>
      <c r="B61">
        <v>0</v>
      </c>
      <c r="C61">
        <v>35.700000000000003</v>
      </c>
      <c r="D61">
        <v>6.8250000000000002</v>
      </c>
      <c r="E61">
        <v>0</v>
      </c>
      <c r="F61">
        <v>53.213999999999999</v>
      </c>
      <c r="G61">
        <v>16.29</v>
      </c>
      <c r="H61">
        <v>0</v>
      </c>
      <c r="I61">
        <v>58.636000000000003</v>
      </c>
      <c r="J61">
        <v>2.74</v>
      </c>
      <c r="K61">
        <v>215.533728</v>
      </c>
      <c r="L61">
        <v>653.15250000000003</v>
      </c>
      <c r="M61">
        <v>46</v>
      </c>
      <c r="N61">
        <v>118.125</v>
      </c>
      <c r="O61">
        <v>123.66562500000001</v>
      </c>
      <c r="P61">
        <v>125.58750000000001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0</v>
      </c>
      <c r="AB61">
        <v>13.0634</v>
      </c>
      <c r="AC61">
        <v>9.6778399999999998</v>
      </c>
      <c r="AD61">
        <v>36.591700000000003</v>
      </c>
      <c r="AE61">
        <v>49.436556000000003</v>
      </c>
      <c r="AF61">
        <v>29.58</v>
      </c>
      <c r="AG61">
        <v>39.622799999999998</v>
      </c>
      <c r="AH61">
        <v>70.172700000000006</v>
      </c>
      <c r="AI61">
        <v>0</v>
      </c>
      <c r="AJ61">
        <v>0</v>
      </c>
      <c r="AK61">
        <v>25.38</v>
      </c>
      <c r="AL61">
        <v>60.423999999999999</v>
      </c>
      <c r="AM61">
        <v>0</v>
      </c>
      <c r="AN61">
        <v>0.89910999999999996</v>
      </c>
      <c r="AO61">
        <v>28.518000000000001</v>
      </c>
      <c r="AP61">
        <v>3.7149000000000001</v>
      </c>
      <c r="AQ61">
        <v>46.683</v>
      </c>
      <c r="AR61">
        <v>24.288</v>
      </c>
      <c r="AS61">
        <v>21.523199999999999</v>
      </c>
      <c r="AT61">
        <v>11.2064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79.929999999999993</v>
      </c>
      <c r="BA61">
        <f t="shared" si="1"/>
        <v>2620.56396</v>
      </c>
      <c r="BD61">
        <v>24.08</v>
      </c>
      <c r="BE61">
        <v>7.63</v>
      </c>
      <c r="BF61">
        <v>1.21</v>
      </c>
      <c r="BG61">
        <v>1.98</v>
      </c>
      <c r="BH61">
        <v>5.81</v>
      </c>
      <c r="BI61">
        <v>4.78</v>
      </c>
      <c r="BJ61">
        <v>3.11</v>
      </c>
      <c r="BK61">
        <v>4</v>
      </c>
      <c r="BL61">
        <v>0.94</v>
      </c>
      <c r="BM61">
        <v>0</v>
      </c>
      <c r="BN61">
        <v>0.5</v>
      </c>
      <c r="BO61">
        <v>16.21</v>
      </c>
      <c r="BP61">
        <v>3.98</v>
      </c>
      <c r="BQ61">
        <v>4.41</v>
      </c>
      <c r="BR61">
        <v>1.08</v>
      </c>
      <c r="BS61">
        <v>0.21</v>
      </c>
      <c r="BT61">
        <v>0</v>
      </c>
      <c r="BU61">
        <v>0</v>
      </c>
      <c r="BV61">
        <v>0</v>
      </c>
      <c r="BW61">
        <f t="shared" si="2"/>
        <v>79.929999999999993</v>
      </c>
    </row>
    <row r="62" spans="1:75">
      <c r="A62" t="s">
        <v>104</v>
      </c>
      <c r="B62">
        <v>0</v>
      </c>
      <c r="C62">
        <v>35.700000000000003</v>
      </c>
      <c r="D62">
        <v>6.8250000000000002</v>
      </c>
      <c r="E62">
        <v>0</v>
      </c>
      <c r="F62">
        <v>53.213999999999999</v>
      </c>
      <c r="G62">
        <v>16.29</v>
      </c>
      <c r="H62">
        <v>0</v>
      </c>
      <c r="I62">
        <v>58.636000000000003</v>
      </c>
      <c r="J62">
        <v>2.74</v>
      </c>
      <c r="K62">
        <v>215.533728</v>
      </c>
      <c r="L62">
        <v>653.15250000000003</v>
      </c>
      <c r="M62">
        <v>46</v>
      </c>
      <c r="N62">
        <v>118.125</v>
      </c>
      <c r="O62">
        <v>123.66562500000001</v>
      </c>
      <c r="P62">
        <v>125.58750000000001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0</v>
      </c>
      <c r="AB62">
        <v>13.0634</v>
      </c>
      <c r="AC62">
        <v>9.6778399999999998</v>
      </c>
      <c r="AD62">
        <v>36.591700000000003</v>
      </c>
      <c r="AE62">
        <v>49.436556000000003</v>
      </c>
      <c r="AF62">
        <v>29.58</v>
      </c>
      <c r="AG62">
        <v>39.622799999999998</v>
      </c>
      <c r="AH62">
        <v>70.172700000000006</v>
      </c>
      <c r="AI62">
        <v>0</v>
      </c>
      <c r="AJ62">
        <v>0</v>
      </c>
      <c r="AK62">
        <v>25.38</v>
      </c>
      <c r="AL62">
        <v>60.423999999999999</v>
      </c>
      <c r="AM62">
        <v>0</v>
      </c>
      <c r="AN62">
        <v>0.89910999999999996</v>
      </c>
      <c r="AO62">
        <v>28.518000000000001</v>
      </c>
      <c r="AP62">
        <v>3.7149000000000001</v>
      </c>
      <c r="AQ62">
        <v>46.683</v>
      </c>
      <c r="AR62">
        <v>24.288</v>
      </c>
      <c r="AS62">
        <v>21.523199999999999</v>
      </c>
      <c r="AT62">
        <v>11.2064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79.829999999999984</v>
      </c>
      <c r="BA62">
        <f t="shared" si="1"/>
        <v>2620.46396</v>
      </c>
      <c r="BD62">
        <v>24.08</v>
      </c>
      <c r="BE62">
        <v>7.63</v>
      </c>
      <c r="BF62">
        <v>1.21</v>
      </c>
      <c r="BG62">
        <v>1.98</v>
      </c>
      <c r="BH62">
        <v>5.81</v>
      </c>
      <c r="BI62">
        <v>4.78</v>
      </c>
      <c r="BJ62">
        <v>3.11</v>
      </c>
      <c r="BK62">
        <v>3.93</v>
      </c>
      <c r="BL62">
        <v>0.91</v>
      </c>
      <c r="BM62">
        <v>0</v>
      </c>
      <c r="BN62">
        <v>0.5</v>
      </c>
      <c r="BO62">
        <v>16.21</v>
      </c>
      <c r="BP62">
        <v>3.98</v>
      </c>
      <c r="BQ62">
        <v>4.41</v>
      </c>
      <c r="BR62">
        <v>1.08</v>
      </c>
      <c r="BS62">
        <v>0.21</v>
      </c>
      <c r="BT62">
        <v>0</v>
      </c>
      <c r="BU62">
        <v>0</v>
      </c>
      <c r="BV62">
        <v>0</v>
      </c>
      <c r="BW62">
        <f t="shared" si="2"/>
        <v>79.829999999999984</v>
      </c>
    </row>
    <row r="63" spans="1:75">
      <c r="A63" t="s">
        <v>105</v>
      </c>
      <c r="B63">
        <v>0</v>
      </c>
      <c r="C63">
        <v>35.700000000000003</v>
      </c>
      <c r="D63">
        <v>6.8250000000000002</v>
      </c>
      <c r="E63">
        <v>0</v>
      </c>
      <c r="F63">
        <v>53.213999999999999</v>
      </c>
      <c r="G63">
        <v>16.29</v>
      </c>
      <c r="H63">
        <v>0</v>
      </c>
      <c r="I63">
        <v>58.636000000000003</v>
      </c>
      <c r="J63">
        <v>2.74</v>
      </c>
      <c r="K63">
        <v>215.533728</v>
      </c>
      <c r="L63">
        <v>653.15250000000003</v>
      </c>
      <c r="M63">
        <v>46</v>
      </c>
      <c r="N63">
        <v>118.125</v>
      </c>
      <c r="O63">
        <v>123.66562500000001</v>
      </c>
      <c r="P63">
        <v>125.58750000000001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13.0634</v>
      </c>
      <c r="AC63">
        <v>9.6778399999999998</v>
      </c>
      <c r="AD63">
        <v>36.591700000000003</v>
      </c>
      <c r="AE63">
        <v>49.436556000000003</v>
      </c>
      <c r="AF63">
        <v>29.58</v>
      </c>
      <c r="AG63">
        <v>39.622799999999998</v>
      </c>
      <c r="AH63">
        <v>90.912000000000006</v>
      </c>
      <c r="AI63">
        <v>0</v>
      </c>
      <c r="AJ63">
        <v>0</v>
      </c>
      <c r="AK63">
        <v>25.38</v>
      </c>
      <c r="AL63">
        <v>60.423999999999999</v>
      </c>
      <c r="AM63">
        <v>0</v>
      </c>
      <c r="AN63">
        <v>0.89910999999999996</v>
      </c>
      <c r="AO63">
        <v>28.518000000000001</v>
      </c>
      <c r="AP63">
        <v>3.7149000000000001</v>
      </c>
      <c r="AQ63">
        <v>62.244</v>
      </c>
      <c r="AR63">
        <v>24.288</v>
      </c>
      <c r="AS63">
        <v>21.523199999999999</v>
      </c>
      <c r="AT63">
        <v>11.2064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79.829999999999984</v>
      </c>
      <c r="BA63">
        <f t="shared" si="1"/>
        <v>2656.7642599999999</v>
      </c>
      <c r="BD63">
        <v>24.08</v>
      </c>
      <c r="BE63">
        <v>7.63</v>
      </c>
      <c r="BF63">
        <v>1.21</v>
      </c>
      <c r="BG63">
        <v>1.98</v>
      </c>
      <c r="BH63">
        <v>5.81</v>
      </c>
      <c r="BI63">
        <v>4.78</v>
      </c>
      <c r="BJ63">
        <v>3.11</v>
      </c>
      <c r="BK63">
        <v>3.93</v>
      </c>
      <c r="BL63">
        <v>0.91</v>
      </c>
      <c r="BM63">
        <v>0</v>
      </c>
      <c r="BN63">
        <v>0.5</v>
      </c>
      <c r="BO63">
        <v>16.21</v>
      </c>
      <c r="BP63">
        <v>3.98</v>
      </c>
      <c r="BQ63">
        <v>4.41</v>
      </c>
      <c r="BR63">
        <v>1.08</v>
      </c>
      <c r="BS63">
        <v>0.21</v>
      </c>
      <c r="BT63">
        <v>0</v>
      </c>
      <c r="BU63">
        <v>0</v>
      </c>
      <c r="BV63">
        <v>0</v>
      </c>
      <c r="BW63">
        <f t="shared" si="2"/>
        <v>79.829999999999984</v>
      </c>
    </row>
    <row r="64" spans="1:75">
      <c r="A64" t="s">
        <v>106</v>
      </c>
      <c r="B64">
        <v>0</v>
      </c>
      <c r="C64">
        <v>35.700000000000003</v>
      </c>
      <c r="D64">
        <v>6.8250000000000002</v>
      </c>
      <c r="E64">
        <v>0</v>
      </c>
      <c r="F64">
        <v>53.213999999999999</v>
      </c>
      <c r="G64">
        <v>16.29</v>
      </c>
      <c r="H64">
        <v>0</v>
      </c>
      <c r="I64">
        <v>58.636000000000003</v>
      </c>
      <c r="J64">
        <v>2.74</v>
      </c>
      <c r="K64">
        <v>215.533728</v>
      </c>
      <c r="L64">
        <v>653.15250000000003</v>
      </c>
      <c r="M64">
        <v>46</v>
      </c>
      <c r="N64">
        <v>118.125</v>
      </c>
      <c r="O64">
        <v>123.66562500000001</v>
      </c>
      <c r="P64">
        <v>125.58750000000001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13.0634</v>
      </c>
      <c r="AC64">
        <v>9.6778399999999998</v>
      </c>
      <c r="AD64">
        <v>36.591700000000003</v>
      </c>
      <c r="AE64">
        <v>49.436556000000003</v>
      </c>
      <c r="AF64">
        <v>29.58</v>
      </c>
      <c r="AG64">
        <v>39.622799999999998</v>
      </c>
      <c r="AH64">
        <v>93.563599999999994</v>
      </c>
      <c r="AI64">
        <v>0</v>
      </c>
      <c r="AJ64">
        <v>0</v>
      </c>
      <c r="AK64">
        <v>25.38</v>
      </c>
      <c r="AL64">
        <v>60.423999999999999</v>
      </c>
      <c r="AM64">
        <v>0</v>
      </c>
      <c r="AN64">
        <v>0.89910999999999996</v>
      </c>
      <c r="AO64">
        <v>28.518000000000001</v>
      </c>
      <c r="AP64">
        <v>9.4794</v>
      </c>
      <c r="AQ64">
        <v>62.244</v>
      </c>
      <c r="AR64">
        <v>33.119999999999997</v>
      </c>
      <c r="AS64">
        <v>21.523199999999999</v>
      </c>
      <c r="AT64">
        <v>11.2064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79.829999999999984</v>
      </c>
      <c r="BA64">
        <f t="shared" si="1"/>
        <v>2674.0123600000002</v>
      </c>
      <c r="BD64">
        <v>24.08</v>
      </c>
      <c r="BE64">
        <v>7.63</v>
      </c>
      <c r="BF64">
        <v>1.21</v>
      </c>
      <c r="BG64">
        <v>1.98</v>
      </c>
      <c r="BH64">
        <v>5.81</v>
      </c>
      <c r="BI64">
        <v>4.78</v>
      </c>
      <c r="BJ64">
        <v>3.11</v>
      </c>
      <c r="BK64">
        <v>3.93</v>
      </c>
      <c r="BL64">
        <v>0.91</v>
      </c>
      <c r="BM64">
        <v>0</v>
      </c>
      <c r="BN64">
        <v>0.5</v>
      </c>
      <c r="BO64">
        <v>16.21</v>
      </c>
      <c r="BP64">
        <v>3.98</v>
      </c>
      <c r="BQ64">
        <v>4.41</v>
      </c>
      <c r="BR64">
        <v>1.08</v>
      </c>
      <c r="BS64">
        <v>0.21</v>
      </c>
      <c r="BT64">
        <v>0</v>
      </c>
      <c r="BU64">
        <v>0</v>
      </c>
      <c r="BV64">
        <v>0</v>
      </c>
      <c r="BW64">
        <f t="shared" si="2"/>
        <v>79.829999999999984</v>
      </c>
    </row>
    <row r="65" spans="1:75">
      <c r="A65" t="s">
        <v>107</v>
      </c>
      <c r="B65">
        <v>0</v>
      </c>
      <c r="C65">
        <v>35.700000000000003</v>
      </c>
      <c r="D65">
        <v>6.8250000000000002</v>
      </c>
      <c r="E65">
        <v>0</v>
      </c>
      <c r="F65">
        <v>53.213999999999999</v>
      </c>
      <c r="G65">
        <v>16.29</v>
      </c>
      <c r="H65">
        <v>0</v>
      </c>
      <c r="I65">
        <v>58.636000000000003</v>
      </c>
      <c r="J65">
        <v>2.74</v>
      </c>
      <c r="K65">
        <v>215.533728</v>
      </c>
      <c r="L65">
        <v>653.15250000000003</v>
      </c>
      <c r="M65">
        <v>46</v>
      </c>
      <c r="N65">
        <v>118.125</v>
      </c>
      <c r="O65">
        <v>123.66562500000001</v>
      </c>
      <c r="P65">
        <v>125.58750000000001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13.0634</v>
      </c>
      <c r="AC65">
        <v>9.6778399999999998</v>
      </c>
      <c r="AD65">
        <v>36.591700000000003</v>
      </c>
      <c r="AE65">
        <v>49.436556000000003</v>
      </c>
      <c r="AF65">
        <v>29.58</v>
      </c>
      <c r="AG65">
        <v>39.622799999999998</v>
      </c>
      <c r="AH65">
        <v>93.563599999999994</v>
      </c>
      <c r="AI65">
        <v>0</v>
      </c>
      <c r="AJ65">
        <v>0</v>
      </c>
      <c r="AK65">
        <v>25.38</v>
      </c>
      <c r="AL65">
        <v>60.423999999999999</v>
      </c>
      <c r="AM65">
        <v>0</v>
      </c>
      <c r="AN65">
        <v>0.89910999999999996</v>
      </c>
      <c r="AO65">
        <v>28.518000000000001</v>
      </c>
      <c r="AP65">
        <v>9.4794</v>
      </c>
      <c r="AQ65">
        <v>62.244</v>
      </c>
      <c r="AR65">
        <v>33.119999999999997</v>
      </c>
      <c r="AS65">
        <v>21.523199999999999</v>
      </c>
      <c r="AT65">
        <v>11.2064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79.829999999999984</v>
      </c>
      <c r="BA65">
        <f t="shared" si="1"/>
        <v>2674.0123600000002</v>
      </c>
      <c r="BD65">
        <v>24.08</v>
      </c>
      <c r="BE65">
        <v>7.63</v>
      </c>
      <c r="BF65">
        <v>1.21</v>
      </c>
      <c r="BG65">
        <v>1.98</v>
      </c>
      <c r="BH65">
        <v>5.81</v>
      </c>
      <c r="BI65">
        <v>4.78</v>
      </c>
      <c r="BJ65">
        <v>3.11</v>
      </c>
      <c r="BK65">
        <v>3.93</v>
      </c>
      <c r="BL65">
        <v>0.91</v>
      </c>
      <c r="BM65">
        <v>0</v>
      </c>
      <c r="BN65">
        <v>0.5</v>
      </c>
      <c r="BO65">
        <v>16.21</v>
      </c>
      <c r="BP65">
        <v>3.98</v>
      </c>
      <c r="BQ65">
        <v>4.41</v>
      </c>
      <c r="BR65">
        <v>1.08</v>
      </c>
      <c r="BS65">
        <v>0.21</v>
      </c>
      <c r="BT65">
        <v>0</v>
      </c>
      <c r="BU65">
        <v>0</v>
      </c>
      <c r="BV65">
        <v>0</v>
      </c>
      <c r="BW65">
        <f t="shared" si="2"/>
        <v>79.829999999999984</v>
      </c>
    </row>
    <row r="66" spans="1:75">
      <c r="A66" t="s">
        <v>108</v>
      </c>
      <c r="B66">
        <v>0</v>
      </c>
      <c r="C66">
        <v>35.700000000000003</v>
      </c>
      <c r="D66">
        <v>6.8250000000000002</v>
      </c>
      <c r="E66">
        <v>0</v>
      </c>
      <c r="F66">
        <v>53.213999999999999</v>
      </c>
      <c r="G66">
        <v>16.29</v>
      </c>
      <c r="H66">
        <v>0</v>
      </c>
      <c r="I66">
        <v>58.636000000000003</v>
      </c>
      <c r="J66">
        <v>2.74</v>
      </c>
      <c r="K66">
        <v>215.533728</v>
      </c>
      <c r="L66">
        <v>653.15250000000003</v>
      </c>
      <c r="M66">
        <v>46</v>
      </c>
      <c r="N66">
        <v>118.125</v>
      </c>
      <c r="O66">
        <v>123.66562500000001</v>
      </c>
      <c r="P66">
        <v>125.58750000000001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0</v>
      </c>
      <c r="AB66">
        <v>13.0634</v>
      </c>
      <c r="AC66">
        <v>9.6778399999999998</v>
      </c>
      <c r="AD66">
        <v>36.591700000000003</v>
      </c>
      <c r="AE66">
        <v>49.436556000000003</v>
      </c>
      <c r="AF66">
        <v>29.58</v>
      </c>
      <c r="AG66">
        <v>39.622799999999998</v>
      </c>
      <c r="AH66">
        <v>93.563599999999994</v>
      </c>
      <c r="AI66">
        <v>0</v>
      </c>
      <c r="AJ66">
        <v>0</v>
      </c>
      <c r="AK66">
        <v>25.38</v>
      </c>
      <c r="AL66">
        <v>60.423999999999999</v>
      </c>
      <c r="AM66">
        <v>0</v>
      </c>
      <c r="AN66">
        <v>0.89910999999999996</v>
      </c>
      <c r="AO66">
        <v>28.518000000000001</v>
      </c>
      <c r="AP66">
        <v>9.4794</v>
      </c>
      <c r="AQ66">
        <v>62.244</v>
      </c>
      <c r="AR66">
        <v>33.119999999999997</v>
      </c>
      <c r="AS66">
        <v>21.523199999999999</v>
      </c>
      <c r="AT66">
        <v>11.2064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79.829999999999984</v>
      </c>
      <c r="BA66">
        <f t="shared" si="1"/>
        <v>2674.0123600000002</v>
      </c>
      <c r="BD66">
        <v>24.08</v>
      </c>
      <c r="BE66">
        <v>7.63</v>
      </c>
      <c r="BF66">
        <v>1.21</v>
      </c>
      <c r="BG66">
        <v>1.98</v>
      </c>
      <c r="BH66">
        <v>5.81</v>
      </c>
      <c r="BI66">
        <v>4.78</v>
      </c>
      <c r="BJ66">
        <v>3.11</v>
      </c>
      <c r="BK66">
        <v>3.93</v>
      </c>
      <c r="BL66">
        <v>0.91</v>
      </c>
      <c r="BM66">
        <v>0</v>
      </c>
      <c r="BN66">
        <v>0.5</v>
      </c>
      <c r="BO66">
        <v>16.21</v>
      </c>
      <c r="BP66">
        <v>3.98</v>
      </c>
      <c r="BQ66">
        <v>4.41</v>
      </c>
      <c r="BR66">
        <v>1.08</v>
      </c>
      <c r="BS66">
        <v>0.21</v>
      </c>
      <c r="BT66">
        <v>0</v>
      </c>
      <c r="BU66">
        <v>0</v>
      </c>
      <c r="BV66">
        <v>0</v>
      </c>
      <c r="BW66">
        <f t="shared" si="2"/>
        <v>79.829999999999984</v>
      </c>
    </row>
    <row r="67" spans="1:75">
      <c r="A67" t="s">
        <v>109</v>
      </c>
      <c r="B67">
        <v>0</v>
      </c>
      <c r="C67">
        <v>36.225000000000001</v>
      </c>
      <c r="D67">
        <v>6.3</v>
      </c>
      <c r="E67">
        <v>0</v>
      </c>
      <c r="F67">
        <v>53.213999999999999</v>
      </c>
      <c r="G67">
        <v>16.29</v>
      </c>
      <c r="H67">
        <v>0</v>
      </c>
      <c r="I67">
        <v>58.636000000000003</v>
      </c>
      <c r="J67">
        <v>2.74</v>
      </c>
      <c r="K67">
        <v>215.533728</v>
      </c>
      <c r="L67">
        <v>653.15250000000003</v>
      </c>
      <c r="M67">
        <v>46</v>
      </c>
      <c r="N67">
        <v>118.125</v>
      </c>
      <c r="O67">
        <v>123.66562500000001</v>
      </c>
      <c r="P67">
        <v>125.58750000000001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0</v>
      </c>
      <c r="AB67">
        <v>13.0634</v>
      </c>
      <c r="AC67">
        <v>9.6778399999999998</v>
      </c>
      <c r="AD67">
        <v>36.591700000000003</v>
      </c>
      <c r="AE67">
        <v>49.436556000000003</v>
      </c>
      <c r="AF67">
        <v>29.58</v>
      </c>
      <c r="AG67">
        <v>39.622799999999998</v>
      </c>
      <c r="AH67">
        <v>93.563599999999994</v>
      </c>
      <c r="AI67">
        <v>0</v>
      </c>
      <c r="AJ67">
        <v>0</v>
      </c>
      <c r="AK67">
        <v>25.38</v>
      </c>
      <c r="AL67">
        <v>47.642000000000003</v>
      </c>
      <c r="AM67">
        <v>0</v>
      </c>
      <c r="AN67">
        <v>0.89910999999999996</v>
      </c>
      <c r="AO67">
        <v>28.518000000000001</v>
      </c>
      <c r="AP67">
        <v>9.4794</v>
      </c>
      <c r="AQ67">
        <v>62.244</v>
      </c>
      <c r="AR67">
        <v>24.288</v>
      </c>
      <c r="AS67">
        <v>21.523199999999999</v>
      </c>
      <c r="AT67">
        <v>11.2064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79.929999999999993</v>
      </c>
      <c r="BA67">
        <f t="shared" si="1"/>
        <v>2652.49836</v>
      </c>
      <c r="BD67">
        <v>24.08</v>
      </c>
      <c r="BE67">
        <v>7.63</v>
      </c>
      <c r="BF67">
        <v>1.21</v>
      </c>
      <c r="BG67">
        <v>1.98</v>
      </c>
      <c r="BH67">
        <v>5.81</v>
      </c>
      <c r="BI67">
        <v>4.8499999999999996</v>
      </c>
      <c r="BJ67">
        <v>3.11</v>
      </c>
      <c r="BK67">
        <v>3.93</v>
      </c>
      <c r="BL67">
        <v>0.91</v>
      </c>
      <c r="BM67">
        <v>0</v>
      </c>
      <c r="BN67">
        <v>0.5</v>
      </c>
      <c r="BO67">
        <v>16.21</v>
      </c>
      <c r="BP67">
        <v>3.98</v>
      </c>
      <c r="BQ67">
        <v>4.41</v>
      </c>
      <c r="BR67">
        <v>1.08</v>
      </c>
      <c r="BS67">
        <v>0.24</v>
      </c>
      <c r="BT67">
        <v>0</v>
      </c>
      <c r="BU67">
        <v>0</v>
      </c>
      <c r="BV67">
        <v>0</v>
      </c>
      <c r="BW67">
        <f t="shared" si="2"/>
        <v>79.929999999999993</v>
      </c>
    </row>
    <row r="68" spans="1:75">
      <c r="A68" t="s">
        <v>110</v>
      </c>
      <c r="B68">
        <v>0</v>
      </c>
      <c r="C68">
        <v>36.225000000000001</v>
      </c>
      <c r="D68">
        <v>6.3</v>
      </c>
      <c r="E68">
        <v>0</v>
      </c>
      <c r="F68">
        <v>53.213999999999999</v>
      </c>
      <c r="G68">
        <v>16.29</v>
      </c>
      <c r="H68">
        <v>0</v>
      </c>
      <c r="I68">
        <v>58.636000000000003</v>
      </c>
      <c r="J68">
        <v>2.74</v>
      </c>
      <c r="K68">
        <v>215.533728</v>
      </c>
      <c r="L68">
        <v>653.15250000000003</v>
      </c>
      <c r="M68">
        <v>46</v>
      </c>
      <c r="N68">
        <v>118.125</v>
      </c>
      <c r="O68">
        <v>123.66562500000001</v>
      </c>
      <c r="P68">
        <v>125.58750000000001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0</v>
      </c>
      <c r="AB68">
        <v>13.0634</v>
      </c>
      <c r="AC68">
        <v>9.6778399999999998</v>
      </c>
      <c r="AD68">
        <v>36.591700000000003</v>
      </c>
      <c r="AE68">
        <v>49.436556000000003</v>
      </c>
      <c r="AF68">
        <v>29.58</v>
      </c>
      <c r="AG68">
        <v>39.622799999999998</v>
      </c>
      <c r="AH68">
        <v>93.563599999999994</v>
      </c>
      <c r="AI68">
        <v>0</v>
      </c>
      <c r="AJ68">
        <v>0</v>
      </c>
      <c r="AK68">
        <v>25.38</v>
      </c>
      <c r="AL68">
        <v>47.642000000000003</v>
      </c>
      <c r="AM68">
        <v>0</v>
      </c>
      <c r="AN68">
        <v>0.89910999999999996</v>
      </c>
      <c r="AO68">
        <v>28.518000000000001</v>
      </c>
      <c r="AP68">
        <v>9.4794</v>
      </c>
      <c r="AQ68">
        <v>62.244</v>
      </c>
      <c r="AR68">
        <v>24.288</v>
      </c>
      <c r="AS68">
        <v>21.523199999999999</v>
      </c>
      <c r="AT68">
        <v>11.2064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79.94</v>
      </c>
      <c r="BA68">
        <f t="shared" ref="BA68:BA98" si="4">SUM(B68:AZ68)</f>
        <v>2652.5083600000003</v>
      </c>
      <c r="BD68">
        <v>24.08</v>
      </c>
      <c r="BE68">
        <v>7.63</v>
      </c>
      <c r="BF68">
        <v>1.21</v>
      </c>
      <c r="BG68">
        <v>1.98</v>
      </c>
      <c r="BH68">
        <v>5.81</v>
      </c>
      <c r="BI68">
        <v>4.8499999999999996</v>
      </c>
      <c r="BJ68">
        <v>3.11</v>
      </c>
      <c r="BK68">
        <v>3.93</v>
      </c>
      <c r="BL68">
        <v>0.91</v>
      </c>
      <c r="BM68">
        <v>0</v>
      </c>
      <c r="BN68">
        <v>0.5</v>
      </c>
      <c r="BO68">
        <v>16.21</v>
      </c>
      <c r="BP68">
        <v>3.98</v>
      </c>
      <c r="BQ68">
        <v>4.41</v>
      </c>
      <c r="BR68">
        <v>1.08</v>
      </c>
      <c r="BS68">
        <v>0.25</v>
      </c>
      <c r="BT68">
        <v>0</v>
      </c>
      <c r="BU68">
        <v>0</v>
      </c>
      <c r="BV68">
        <v>0</v>
      </c>
      <c r="BW68">
        <f t="shared" ref="BW68:BW98" si="5">SUM(BD68:BV68)</f>
        <v>79.94</v>
      </c>
    </row>
    <row r="69" spans="1:75">
      <c r="A69" t="s">
        <v>111</v>
      </c>
      <c r="B69">
        <v>0</v>
      </c>
      <c r="C69">
        <v>36.225000000000001</v>
      </c>
      <c r="D69">
        <v>6.3</v>
      </c>
      <c r="E69">
        <v>0</v>
      </c>
      <c r="F69">
        <v>53.213999999999999</v>
      </c>
      <c r="G69">
        <v>16.29</v>
      </c>
      <c r="H69">
        <v>0</v>
      </c>
      <c r="I69">
        <v>58.636000000000003</v>
      </c>
      <c r="J69">
        <v>2.74</v>
      </c>
      <c r="K69">
        <v>215.533728</v>
      </c>
      <c r="L69">
        <v>653.15250000000003</v>
      </c>
      <c r="M69">
        <v>46</v>
      </c>
      <c r="N69">
        <v>118.125</v>
      </c>
      <c r="O69">
        <v>123.66562500000001</v>
      </c>
      <c r="P69">
        <v>125.58750000000001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0</v>
      </c>
      <c r="AB69">
        <v>13.0634</v>
      </c>
      <c r="AC69">
        <v>9.6778399999999998</v>
      </c>
      <c r="AD69">
        <v>36.591700000000003</v>
      </c>
      <c r="AE69">
        <v>49.436556000000003</v>
      </c>
      <c r="AF69">
        <v>29.58</v>
      </c>
      <c r="AG69">
        <v>39.622799999999998</v>
      </c>
      <c r="AH69">
        <v>93.563599999999994</v>
      </c>
      <c r="AI69">
        <v>0</v>
      </c>
      <c r="AJ69">
        <v>0</v>
      </c>
      <c r="AK69">
        <v>25.38</v>
      </c>
      <c r="AL69">
        <v>47.642000000000003</v>
      </c>
      <c r="AM69">
        <v>0</v>
      </c>
      <c r="AN69">
        <v>0.89910999999999996</v>
      </c>
      <c r="AO69">
        <v>28.518000000000001</v>
      </c>
      <c r="AP69">
        <v>9.4794</v>
      </c>
      <c r="AQ69">
        <v>62.244</v>
      </c>
      <c r="AR69">
        <v>52.991999999999997</v>
      </c>
      <c r="AS69">
        <v>21.523199999999999</v>
      </c>
      <c r="AT69">
        <v>11.2064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80.179999999999993</v>
      </c>
      <c r="BA69">
        <f t="shared" si="4"/>
        <v>2681.4523600000002</v>
      </c>
      <c r="BD69">
        <v>24.08</v>
      </c>
      <c r="BE69">
        <v>7.63</v>
      </c>
      <c r="BF69">
        <v>1.17</v>
      </c>
      <c r="BG69">
        <v>1.98</v>
      </c>
      <c r="BH69">
        <v>5.81</v>
      </c>
      <c r="BI69">
        <v>5.0999999999999996</v>
      </c>
      <c r="BJ69">
        <v>3.11</v>
      </c>
      <c r="BK69">
        <v>3.93</v>
      </c>
      <c r="BL69">
        <v>0.91</v>
      </c>
      <c r="BM69">
        <v>0</v>
      </c>
      <c r="BN69">
        <v>0.5</v>
      </c>
      <c r="BO69">
        <v>16.21</v>
      </c>
      <c r="BP69">
        <v>3.98</v>
      </c>
      <c r="BQ69">
        <v>4.41</v>
      </c>
      <c r="BR69">
        <v>1.08</v>
      </c>
      <c r="BS69">
        <v>0.28000000000000003</v>
      </c>
      <c r="BT69">
        <v>0</v>
      </c>
      <c r="BU69">
        <v>0</v>
      </c>
      <c r="BV69">
        <v>0</v>
      </c>
      <c r="BW69">
        <f t="shared" si="5"/>
        <v>80.179999999999993</v>
      </c>
    </row>
    <row r="70" spans="1:75">
      <c r="A70" t="s">
        <v>112</v>
      </c>
      <c r="B70">
        <v>0</v>
      </c>
      <c r="C70">
        <v>36.225000000000001</v>
      </c>
      <c r="D70">
        <v>6.3</v>
      </c>
      <c r="E70">
        <v>0</v>
      </c>
      <c r="F70">
        <v>53.213999999999999</v>
      </c>
      <c r="G70">
        <v>16.29</v>
      </c>
      <c r="H70">
        <v>0</v>
      </c>
      <c r="I70">
        <v>58.636000000000003</v>
      </c>
      <c r="J70">
        <v>2.74</v>
      </c>
      <c r="K70">
        <v>215.533728</v>
      </c>
      <c r="L70">
        <v>653.15250000000003</v>
      </c>
      <c r="M70">
        <v>46</v>
      </c>
      <c r="N70">
        <v>118.125</v>
      </c>
      <c r="O70">
        <v>123.66562500000001</v>
      </c>
      <c r="P70">
        <v>125.58750000000001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13.983000000000001</v>
      </c>
      <c r="AB70">
        <v>13.0634</v>
      </c>
      <c r="AC70">
        <v>9.6778399999999998</v>
      </c>
      <c r="AD70">
        <v>36.591700000000003</v>
      </c>
      <c r="AE70">
        <v>49.436556000000003</v>
      </c>
      <c r="AF70">
        <v>29.58</v>
      </c>
      <c r="AG70">
        <v>39.622799999999998</v>
      </c>
      <c r="AH70">
        <v>93.563599999999994</v>
      </c>
      <c r="AI70">
        <v>0</v>
      </c>
      <c r="AJ70">
        <v>0</v>
      </c>
      <c r="AK70">
        <v>25.38</v>
      </c>
      <c r="AL70">
        <v>47.642000000000003</v>
      </c>
      <c r="AM70">
        <v>0</v>
      </c>
      <c r="AN70">
        <v>0.89910999999999996</v>
      </c>
      <c r="AO70">
        <v>28.518000000000001</v>
      </c>
      <c r="AP70">
        <v>9.4794</v>
      </c>
      <c r="AQ70">
        <v>62.244</v>
      </c>
      <c r="AR70">
        <v>52.991999999999997</v>
      </c>
      <c r="AS70">
        <v>32.553840000000001</v>
      </c>
      <c r="AT70">
        <v>11.2064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80.179999999999993</v>
      </c>
      <c r="BA70">
        <f t="shared" si="4"/>
        <v>2706.4660000000003</v>
      </c>
      <c r="BD70">
        <v>24.08</v>
      </c>
      <c r="BE70">
        <v>7.63</v>
      </c>
      <c r="BF70">
        <v>1.17</v>
      </c>
      <c r="BG70">
        <v>1.98</v>
      </c>
      <c r="BH70">
        <v>5.81</v>
      </c>
      <c r="BI70">
        <v>5.0999999999999996</v>
      </c>
      <c r="BJ70">
        <v>3.11</v>
      </c>
      <c r="BK70">
        <v>3.93</v>
      </c>
      <c r="BL70">
        <v>0.91</v>
      </c>
      <c r="BM70">
        <v>0</v>
      </c>
      <c r="BN70">
        <v>0.5</v>
      </c>
      <c r="BO70">
        <v>16.21</v>
      </c>
      <c r="BP70">
        <v>3.98</v>
      </c>
      <c r="BQ70">
        <v>4.41</v>
      </c>
      <c r="BR70">
        <v>1.08</v>
      </c>
      <c r="BS70">
        <v>0.28000000000000003</v>
      </c>
      <c r="BT70">
        <v>0</v>
      </c>
      <c r="BU70">
        <v>0</v>
      </c>
      <c r="BV70">
        <v>0</v>
      </c>
      <c r="BW70">
        <f t="shared" si="5"/>
        <v>80.179999999999993</v>
      </c>
    </row>
    <row r="71" spans="1:75">
      <c r="A71" t="s">
        <v>113</v>
      </c>
      <c r="B71">
        <v>0</v>
      </c>
      <c r="C71">
        <v>36.225000000000001</v>
      </c>
      <c r="D71">
        <v>6.3</v>
      </c>
      <c r="E71">
        <v>0</v>
      </c>
      <c r="F71">
        <v>53.213999999999999</v>
      </c>
      <c r="G71">
        <v>16.29</v>
      </c>
      <c r="H71">
        <v>0</v>
      </c>
      <c r="I71">
        <v>59.183999999999997</v>
      </c>
      <c r="J71">
        <v>2.1920000000000002</v>
      </c>
      <c r="K71">
        <v>215.533728</v>
      </c>
      <c r="L71">
        <v>653.15250000000003</v>
      </c>
      <c r="M71">
        <v>46</v>
      </c>
      <c r="N71">
        <v>118.125</v>
      </c>
      <c r="O71">
        <v>123.66562500000001</v>
      </c>
      <c r="P71">
        <v>125.58750000000001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13.983000000000001</v>
      </c>
      <c r="AB71">
        <v>13.0634</v>
      </c>
      <c r="AC71">
        <v>9.6778399999999998</v>
      </c>
      <c r="AD71">
        <v>36.591700000000003</v>
      </c>
      <c r="AE71">
        <v>49.436556000000003</v>
      </c>
      <c r="AF71">
        <v>29.58</v>
      </c>
      <c r="AG71">
        <v>39.622799999999998</v>
      </c>
      <c r="AH71">
        <v>116.9545</v>
      </c>
      <c r="AI71">
        <v>0</v>
      </c>
      <c r="AJ71">
        <v>0</v>
      </c>
      <c r="AK71">
        <v>25.38</v>
      </c>
      <c r="AL71">
        <v>47.642000000000003</v>
      </c>
      <c r="AM71">
        <v>0</v>
      </c>
      <c r="AN71">
        <v>0.89910999999999996</v>
      </c>
      <c r="AO71">
        <v>28.518000000000001</v>
      </c>
      <c r="AP71">
        <v>9.4794</v>
      </c>
      <c r="AQ71">
        <v>62.244</v>
      </c>
      <c r="AR71">
        <v>22.08</v>
      </c>
      <c r="AS71">
        <v>32.553840000000001</v>
      </c>
      <c r="AT71">
        <v>11.2064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80.449999999999989</v>
      </c>
      <c r="BA71">
        <f t="shared" si="4"/>
        <v>2699.2148999999999</v>
      </c>
      <c r="BD71">
        <v>24.08</v>
      </c>
      <c r="BE71">
        <v>7.63</v>
      </c>
      <c r="BF71">
        <v>1.17</v>
      </c>
      <c r="BG71">
        <v>1.98</v>
      </c>
      <c r="BH71">
        <v>5.81</v>
      </c>
      <c r="BI71">
        <v>5.35</v>
      </c>
      <c r="BJ71">
        <v>3.11</v>
      </c>
      <c r="BK71">
        <v>3.93</v>
      </c>
      <c r="BL71">
        <v>0.91</v>
      </c>
      <c r="BM71">
        <v>0</v>
      </c>
      <c r="BN71">
        <v>0.5</v>
      </c>
      <c r="BO71">
        <v>16.21</v>
      </c>
      <c r="BP71">
        <v>3.98</v>
      </c>
      <c r="BQ71">
        <v>4.41</v>
      </c>
      <c r="BR71">
        <v>1.08</v>
      </c>
      <c r="BS71">
        <v>0.3</v>
      </c>
      <c r="BT71">
        <v>0</v>
      </c>
      <c r="BU71">
        <v>0</v>
      </c>
      <c r="BV71">
        <v>0</v>
      </c>
      <c r="BW71">
        <f t="shared" si="5"/>
        <v>80.449999999999989</v>
      </c>
    </row>
    <row r="72" spans="1:75">
      <c r="A72" t="s">
        <v>114</v>
      </c>
      <c r="B72">
        <v>0</v>
      </c>
      <c r="C72">
        <v>36.225000000000001</v>
      </c>
      <c r="D72">
        <v>6.3</v>
      </c>
      <c r="E72">
        <v>0</v>
      </c>
      <c r="F72">
        <v>53.213999999999999</v>
      </c>
      <c r="G72">
        <v>16.29</v>
      </c>
      <c r="H72">
        <v>0</v>
      </c>
      <c r="I72">
        <v>59.731999999999999</v>
      </c>
      <c r="J72">
        <v>1.6439999999999999</v>
      </c>
      <c r="K72">
        <v>215.533728</v>
      </c>
      <c r="L72">
        <v>653.15250000000003</v>
      </c>
      <c r="M72">
        <v>46</v>
      </c>
      <c r="N72">
        <v>118.125</v>
      </c>
      <c r="O72">
        <v>123.66562500000001</v>
      </c>
      <c r="P72">
        <v>125.58750000000001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21.172000000000001</v>
      </c>
      <c r="AB72">
        <v>13.0634</v>
      </c>
      <c r="AC72">
        <v>9.6778399999999998</v>
      </c>
      <c r="AD72">
        <v>36.591700000000003</v>
      </c>
      <c r="AE72">
        <v>49.436556000000003</v>
      </c>
      <c r="AF72">
        <v>29.58</v>
      </c>
      <c r="AG72">
        <v>39.622799999999998</v>
      </c>
      <c r="AH72">
        <v>116.9545</v>
      </c>
      <c r="AI72">
        <v>0</v>
      </c>
      <c r="AJ72">
        <v>0</v>
      </c>
      <c r="AK72">
        <v>25.38</v>
      </c>
      <c r="AL72">
        <v>47.642000000000003</v>
      </c>
      <c r="AM72">
        <v>0</v>
      </c>
      <c r="AN72">
        <v>0.89910999999999996</v>
      </c>
      <c r="AO72">
        <v>28.518000000000001</v>
      </c>
      <c r="AP72">
        <v>9.4794</v>
      </c>
      <c r="AQ72">
        <v>62.244</v>
      </c>
      <c r="AR72">
        <v>22.08</v>
      </c>
      <c r="AS72">
        <v>21.523199999999999</v>
      </c>
      <c r="AT72">
        <v>11.2064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80.449999999999989</v>
      </c>
      <c r="BA72">
        <f t="shared" si="4"/>
        <v>2695.3732599999998</v>
      </c>
      <c r="BD72">
        <v>24.08</v>
      </c>
      <c r="BE72">
        <v>7.63</v>
      </c>
      <c r="BF72">
        <v>1.17</v>
      </c>
      <c r="BG72">
        <v>1.98</v>
      </c>
      <c r="BH72">
        <v>5.81</v>
      </c>
      <c r="BI72">
        <v>5.35</v>
      </c>
      <c r="BJ72">
        <v>3.11</v>
      </c>
      <c r="BK72">
        <v>3.93</v>
      </c>
      <c r="BL72">
        <v>0.91</v>
      </c>
      <c r="BM72">
        <v>0</v>
      </c>
      <c r="BN72">
        <v>0.5</v>
      </c>
      <c r="BO72">
        <v>16.21</v>
      </c>
      <c r="BP72">
        <v>3.98</v>
      </c>
      <c r="BQ72">
        <v>4.41</v>
      </c>
      <c r="BR72">
        <v>1.08</v>
      </c>
      <c r="BS72">
        <v>0.3</v>
      </c>
      <c r="BT72">
        <v>0</v>
      </c>
      <c r="BU72">
        <v>0</v>
      </c>
      <c r="BV72">
        <v>0</v>
      </c>
      <c r="BW72">
        <f t="shared" si="5"/>
        <v>80.449999999999989</v>
      </c>
    </row>
    <row r="73" spans="1:75">
      <c r="A73" t="s">
        <v>115</v>
      </c>
      <c r="B73">
        <v>0</v>
      </c>
      <c r="C73">
        <v>36.225000000000001</v>
      </c>
      <c r="D73">
        <v>6.3</v>
      </c>
      <c r="E73">
        <v>0</v>
      </c>
      <c r="F73">
        <v>53.213999999999999</v>
      </c>
      <c r="G73">
        <v>17.376000000000001</v>
      </c>
      <c r="H73">
        <v>0</v>
      </c>
      <c r="I73">
        <v>59.731999999999999</v>
      </c>
      <c r="J73">
        <v>1.6439999999999999</v>
      </c>
      <c r="K73">
        <v>215.533728</v>
      </c>
      <c r="L73">
        <v>653.15250000000003</v>
      </c>
      <c r="M73">
        <v>46</v>
      </c>
      <c r="N73">
        <v>118.125</v>
      </c>
      <c r="O73">
        <v>123.66562500000001</v>
      </c>
      <c r="P73">
        <v>125.58750000000001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28.09872</v>
      </c>
      <c r="AB73">
        <v>13.0634</v>
      </c>
      <c r="AC73">
        <v>9.6778399999999998</v>
      </c>
      <c r="AD73">
        <v>36.591700000000003</v>
      </c>
      <c r="AE73">
        <v>49.436556000000003</v>
      </c>
      <c r="AF73">
        <v>29.58</v>
      </c>
      <c r="AG73">
        <v>39.622799999999998</v>
      </c>
      <c r="AH73">
        <v>116.9545</v>
      </c>
      <c r="AI73">
        <v>0</v>
      </c>
      <c r="AJ73">
        <v>0</v>
      </c>
      <c r="AK73">
        <v>25.38</v>
      </c>
      <c r="AL73">
        <v>47.642000000000003</v>
      </c>
      <c r="AM73">
        <v>0</v>
      </c>
      <c r="AN73">
        <v>0.89910999999999996</v>
      </c>
      <c r="AO73">
        <v>28.518000000000001</v>
      </c>
      <c r="AP73">
        <v>9.4794</v>
      </c>
      <c r="AQ73">
        <v>62.244</v>
      </c>
      <c r="AR73">
        <v>24.288</v>
      </c>
      <c r="AS73">
        <v>21.523199999999999</v>
      </c>
      <c r="AT73">
        <v>11.2064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80.289999999999992</v>
      </c>
      <c r="BA73">
        <f t="shared" si="4"/>
        <v>2705.4339800000002</v>
      </c>
      <c r="BD73">
        <v>24.08</v>
      </c>
      <c r="BE73">
        <v>7.63</v>
      </c>
      <c r="BF73">
        <v>1.01</v>
      </c>
      <c r="BG73">
        <v>1.98</v>
      </c>
      <c r="BH73">
        <v>5.81</v>
      </c>
      <c r="BI73">
        <v>5.35</v>
      </c>
      <c r="BJ73">
        <v>3.11</v>
      </c>
      <c r="BK73">
        <v>3.93</v>
      </c>
      <c r="BL73">
        <v>0.91</v>
      </c>
      <c r="BM73">
        <v>0</v>
      </c>
      <c r="BN73">
        <v>0.5</v>
      </c>
      <c r="BO73">
        <v>16.21</v>
      </c>
      <c r="BP73">
        <v>3.98</v>
      </c>
      <c r="BQ73">
        <v>4.41</v>
      </c>
      <c r="BR73">
        <v>1.08</v>
      </c>
      <c r="BS73">
        <v>0.3</v>
      </c>
      <c r="BT73">
        <v>0</v>
      </c>
      <c r="BU73">
        <v>0</v>
      </c>
      <c r="BV73">
        <v>0</v>
      </c>
      <c r="BW73">
        <f t="shared" si="5"/>
        <v>80.289999999999992</v>
      </c>
    </row>
    <row r="74" spans="1:75">
      <c r="A74" t="s">
        <v>116</v>
      </c>
      <c r="B74">
        <v>0</v>
      </c>
      <c r="C74">
        <v>36.225000000000001</v>
      </c>
      <c r="D74">
        <v>6.3</v>
      </c>
      <c r="E74">
        <v>0</v>
      </c>
      <c r="F74">
        <v>53.213999999999999</v>
      </c>
      <c r="G74">
        <v>16.29</v>
      </c>
      <c r="H74">
        <v>0</v>
      </c>
      <c r="I74">
        <v>59.731999999999999</v>
      </c>
      <c r="J74">
        <v>1.6439999999999999</v>
      </c>
      <c r="K74">
        <v>215.533728</v>
      </c>
      <c r="L74">
        <v>653.15250000000003</v>
      </c>
      <c r="M74">
        <v>46</v>
      </c>
      <c r="N74">
        <v>118.125</v>
      </c>
      <c r="O74">
        <v>123.66562500000001</v>
      </c>
      <c r="P74">
        <v>125.58750000000001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28.09872</v>
      </c>
      <c r="AB74">
        <v>13.0634</v>
      </c>
      <c r="AC74">
        <v>19.35568</v>
      </c>
      <c r="AD74">
        <v>36.591700000000003</v>
      </c>
      <c r="AE74">
        <v>49.436556000000003</v>
      </c>
      <c r="AF74">
        <v>29.58</v>
      </c>
      <c r="AG74">
        <v>39.622799999999998</v>
      </c>
      <c r="AH74">
        <v>116.9545</v>
      </c>
      <c r="AI74">
        <v>0</v>
      </c>
      <c r="AJ74">
        <v>0</v>
      </c>
      <c r="AK74">
        <v>25.38</v>
      </c>
      <c r="AL74">
        <v>47.642000000000003</v>
      </c>
      <c r="AM74">
        <v>5.1986999999999997</v>
      </c>
      <c r="AN74">
        <v>0.89910999999999996</v>
      </c>
      <c r="AO74">
        <v>28.518000000000001</v>
      </c>
      <c r="AP74">
        <v>9.4794</v>
      </c>
      <c r="AQ74">
        <v>62.244</v>
      </c>
      <c r="AR74">
        <v>24.288</v>
      </c>
      <c r="AS74">
        <v>21.523199999999999</v>
      </c>
      <c r="AT74">
        <v>11.2064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80.519999999999982</v>
      </c>
      <c r="BA74">
        <f t="shared" si="4"/>
        <v>2719.4545200000002</v>
      </c>
      <c r="BD74">
        <v>24.08</v>
      </c>
      <c r="BE74">
        <v>7.63</v>
      </c>
      <c r="BF74">
        <v>0.96</v>
      </c>
      <c r="BG74">
        <v>1.98</v>
      </c>
      <c r="BH74">
        <v>5.81</v>
      </c>
      <c r="BI74">
        <v>5.61</v>
      </c>
      <c r="BJ74">
        <v>3.11</v>
      </c>
      <c r="BK74">
        <v>3.93</v>
      </c>
      <c r="BL74">
        <v>0.91</v>
      </c>
      <c r="BM74">
        <v>0</v>
      </c>
      <c r="BN74">
        <v>0.5</v>
      </c>
      <c r="BO74">
        <v>16.21</v>
      </c>
      <c r="BP74">
        <v>3.98</v>
      </c>
      <c r="BQ74">
        <v>4.41</v>
      </c>
      <c r="BR74">
        <v>1.08</v>
      </c>
      <c r="BS74">
        <v>0.32</v>
      </c>
      <c r="BT74">
        <v>0</v>
      </c>
      <c r="BU74">
        <v>0</v>
      </c>
      <c r="BV74">
        <v>0</v>
      </c>
      <c r="BW74">
        <f t="shared" si="5"/>
        <v>80.519999999999982</v>
      </c>
    </row>
    <row r="75" spans="1:75">
      <c r="A75" t="s">
        <v>117</v>
      </c>
      <c r="B75">
        <v>0</v>
      </c>
      <c r="C75">
        <v>36.225000000000001</v>
      </c>
      <c r="D75">
        <v>6.3</v>
      </c>
      <c r="E75">
        <v>0</v>
      </c>
      <c r="F75">
        <v>53.213999999999999</v>
      </c>
      <c r="G75">
        <v>16.29</v>
      </c>
      <c r="H75">
        <v>0</v>
      </c>
      <c r="I75">
        <v>59.731999999999999</v>
      </c>
      <c r="J75">
        <v>1.6439999999999999</v>
      </c>
      <c r="K75">
        <v>215.533728</v>
      </c>
      <c r="L75">
        <v>653.15250000000003</v>
      </c>
      <c r="M75">
        <v>46</v>
      </c>
      <c r="N75">
        <v>118.125</v>
      </c>
      <c r="O75">
        <v>123.66562500000001</v>
      </c>
      <c r="P75">
        <v>125.58750000000001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6.5537999999999998</v>
      </c>
      <c r="AA75">
        <v>28.09872</v>
      </c>
      <c r="AB75">
        <v>26.34008</v>
      </c>
      <c r="AC75">
        <v>19.35568</v>
      </c>
      <c r="AD75">
        <v>36.591700000000003</v>
      </c>
      <c r="AE75">
        <v>49.436556000000003</v>
      </c>
      <c r="AF75">
        <v>29.58</v>
      </c>
      <c r="AG75">
        <v>39.622799999999998</v>
      </c>
      <c r="AH75">
        <v>116.9545</v>
      </c>
      <c r="AI75">
        <v>0</v>
      </c>
      <c r="AJ75">
        <v>0</v>
      </c>
      <c r="AK75">
        <v>25.38</v>
      </c>
      <c r="AL75">
        <v>60.423999999999999</v>
      </c>
      <c r="AM75">
        <v>8.6645000000000003</v>
      </c>
      <c r="AN75">
        <v>0.89910999999999996</v>
      </c>
      <c r="AO75">
        <v>28.518000000000001</v>
      </c>
      <c r="AP75">
        <v>9.4794</v>
      </c>
      <c r="AQ75">
        <v>62.244</v>
      </c>
      <c r="AR75">
        <v>24.288</v>
      </c>
      <c r="AS75">
        <v>21.523199999999999</v>
      </c>
      <c r="AT75">
        <v>11.2064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80.81</v>
      </c>
      <c r="BA75">
        <f t="shared" si="4"/>
        <v>2749.2690000000002</v>
      </c>
      <c r="BD75">
        <v>25.2</v>
      </c>
      <c r="BE75">
        <v>7.44</v>
      </c>
      <c r="BF75">
        <v>0.98</v>
      </c>
      <c r="BG75">
        <v>1.92</v>
      </c>
      <c r="BH75">
        <v>5.82</v>
      </c>
      <c r="BI75">
        <v>5.5</v>
      </c>
      <c r="BJ75">
        <v>3.21</v>
      </c>
      <c r="BK75">
        <v>3.93</v>
      </c>
      <c r="BL75">
        <v>0.87</v>
      </c>
      <c r="BM75">
        <v>0</v>
      </c>
      <c r="BN75">
        <v>0.49</v>
      </c>
      <c r="BO75">
        <v>15.81</v>
      </c>
      <c r="BP75">
        <v>3.89</v>
      </c>
      <c r="BQ75">
        <v>4.28</v>
      </c>
      <c r="BR75">
        <v>1.1200000000000001</v>
      </c>
      <c r="BS75">
        <v>0.35</v>
      </c>
      <c r="BT75">
        <v>0</v>
      </c>
      <c r="BU75">
        <v>0</v>
      </c>
      <c r="BV75">
        <v>0</v>
      </c>
      <c r="BW75">
        <f t="shared" si="5"/>
        <v>80.81</v>
      </c>
    </row>
    <row r="76" spans="1:75">
      <c r="A76" t="s">
        <v>118</v>
      </c>
      <c r="B76">
        <v>0</v>
      </c>
      <c r="C76">
        <v>36.225000000000001</v>
      </c>
      <c r="D76">
        <v>6.3</v>
      </c>
      <c r="E76">
        <v>0</v>
      </c>
      <c r="F76">
        <v>53.213999999999999</v>
      </c>
      <c r="G76">
        <v>16.29</v>
      </c>
      <c r="H76">
        <v>0</v>
      </c>
      <c r="I76">
        <v>59.731999999999999</v>
      </c>
      <c r="J76">
        <v>1.6439999999999999</v>
      </c>
      <c r="K76">
        <v>215.533728</v>
      </c>
      <c r="L76">
        <v>653.15250000000003</v>
      </c>
      <c r="M76">
        <v>46</v>
      </c>
      <c r="N76">
        <v>118.125</v>
      </c>
      <c r="O76">
        <v>123.66562500000001</v>
      </c>
      <c r="P76">
        <v>125.58750000000001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6.5537999999999998</v>
      </c>
      <c r="AA76">
        <v>28.09872</v>
      </c>
      <c r="AB76">
        <v>26.34008</v>
      </c>
      <c r="AC76">
        <v>19.35568</v>
      </c>
      <c r="AD76">
        <v>36.591700000000003</v>
      </c>
      <c r="AE76">
        <v>49.436556000000003</v>
      </c>
      <c r="AF76">
        <v>29.58</v>
      </c>
      <c r="AG76">
        <v>39.622799999999998</v>
      </c>
      <c r="AH76">
        <v>119.322</v>
      </c>
      <c r="AI76">
        <v>0</v>
      </c>
      <c r="AJ76">
        <v>0</v>
      </c>
      <c r="AK76">
        <v>25.38</v>
      </c>
      <c r="AL76">
        <v>60.423999999999999</v>
      </c>
      <c r="AM76">
        <v>10.5307</v>
      </c>
      <c r="AN76">
        <v>0.89910999999999996</v>
      </c>
      <c r="AO76">
        <v>28.518000000000001</v>
      </c>
      <c r="AP76">
        <v>9.4794</v>
      </c>
      <c r="AQ76">
        <v>62.244</v>
      </c>
      <c r="AR76">
        <v>24.288</v>
      </c>
      <c r="AS76">
        <v>21.523199999999999</v>
      </c>
      <c r="AT76">
        <v>11.2064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81.070000000000007</v>
      </c>
      <c r="BA76">
        <f t="shared" si="4"/>
        <v>2753.7627000000007</v>
      </c>
      <c r="BD76">
        <v>25.2</v>
      </c>
      <c r="BE76">
        <v>7.44</v>
      </c>
      <c r="BF76">
        <v>0.98</v>
      </c>
      <c r="BG76">
        <v>1.92</v>
      </c>
      <c r="BH76">
        <v>5.82</v>
      </c>
      <c r="BI76">
        <v>5.74</v>
      </c>
      <c r="BJ76">
        <v>3.21</v>
      </c>
      <c r="BK76">
        <v>3.93</v>
      </c>
      <c r="BL76">
        <v>0.87</v>
      </c>
      <c r="BM76">
        <v>0</v>
      </c>
      <c r="BN76">
        <v>0.49</v>
      </c>
      <c r="BO76">
        <v>15.81</v>
      </c>
      <c r="BP76">
        <v>3.89</v>
      </c>
      <c r="BQ76">
        <v>4.28</v>
      </c>
      <c r="BR76">
        <v>1.1200000000000001</v>
      </c>
      <c r="BS76">
        <v>0.37</v>
      </c>
      <c r="BT76">
        <v>0</v>
      </c>
      <c r="BU76">
        <v>0</v>
      </c>
      <c r="BV76">
        <v>0</v>
      </c>
      <c r="BW76">
        <f t="shared" si="5"/>
        <v>81.070000000000007</v>
      </c>
    </row>
    <row r="77" spans="1:75">
      <c r="A77" t="s">
        <v>119</v>
      </c>
      <c r="B77">
        <v>0</v>
      </c>
      <c r="C77">
        <v>36.225000000000001</v>
      </c>
      <c r="D77">
        <v>6.3</v>
      </c>
      <c r="E77">
        <v>0</v>
      </c>
      <c r="F77">
        <v>53.213999999999999</v>
      </c>
      <c r="G77">
        <v>16.29</v>
      </c>
      <c r="H77">
        <v>0</v>
      </c>
      <c r="I77">
        <v>59.731999999999999</v>
      </c>
      <c r="J77">
        <v>1.6439999999999999</v>
      </c>
      <c r="K77">
        <v>215.533728</v>
      </c>
      <c r="L77">
        <v>653.15250000000003</v>
      </c>
      <c r="M77">
        <v>46</v>
      </c>
      <c r="N77">
        <v>118.125</v>
      </c>
      <c r="O77">
        <v>123.66562500000001</v>
      </c>
      <c r="P77">
        <v>125.58750000000001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115.39</v>
      </c>
      <c r="X77">
        <v>0</v>
      </c>
      <c r="Y77">
        <v>0</v>
      </c>
      <c r="Z77">
        <v>6.5537999999999998</v>
      </c>
      <c r="AA77">
        <v>42.14808</v>
      </c>
      <c r="AB77">
        <v>26.34008</v>
      </c>
      <c r="AC77">
        <v>19.35568</v>
      </c>
      <c r="AD77">
        <v>36.591700000000003</v>
      </c>
      <c r="AE77">
        <v>49.436556000000003</v>
      </c>
      <c r="AF77">
        <v>29.58</v>
      </c>
      <c r="AG77">
        <v>39.622799999999998</v>
      </c>
      <c r="AH77">
        <v>140.34540000000001</v>
      </c>
      <c r="AI77">
        <v>3.1825000000000001</v>
      </c>
      <c r="AJ77">
        <v>0</v>
      </c>
      <c r="AK77">
        <v>25.38</v>
      </c>
      <c r="AL77">
        <v>60.423999999999999</v>
      </c>
      <c r="AM77">
        <v>10.5307</v>
      </c>
      <c r="AN77">
        <v>0.89910999999999996</v>
      </c>
      <c r="AO77">
        <v>28.518000000000001</v>
      </c>
      <c r="AP77">
        <v>9.4794</v>
      </c>
      <c r="AQ77">
        <v>62.244</v>
      </c>
      <c r="AR77">
        <v>22.08</v>
      </c>
      <c r="AS77">
        <v>21.523199999999999</v>
      </c>
      <c r="AT77">
        <v>11.2064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80.980000000000018</v>
      </c>
      <c r="BA77">
        <f t="shared" si="4"/>
        <v>2757.5943350000007</v>
      </c>
      <c r="BD77">
        <v>25.2</v>
      </c>
      <c r="BE77">
        <v>7.44</v>
      </c>
      <c r="BF77">
        <v>0.86</v>
      </c>
      <c r="BG77">
        <v>1.92</v>
      </c>
      <c r="BH77">
        <v>5.82</v>
      </c>
      <c r="BI77">
        <v>5.74</v>
      </c>
      <c r="BJ77">
        <v>3.21</v>
      </c>
      <c r="BK77">
        <v>3.93</v>
      </c>
      <c r="BL77">
        <v>0.87</v>
      </c>
      <c r="BM77">
        <v>0</v>
      </c>
      <c r="BN77">
        <v>0.49</v>
      </c>
      <c r="BO77">
        <v>15.81</v>
      </c>
      <c r="BP77">
        <v>3.89</v>
      </c>
      <c r="BQ77">
        <v>4.28</v>
      </c>
      <c r="BR77">
        <v>1.1200000000000001</v>
      </c>
      <c r="BS77">
        <v>0.4</v>
      </c>
      <c r="BT77">
        <v>0</v>
      </c>
      <c r="BU77">
        <v>0</v>
      </c>
      <c r="BV77">
        <v>0</v>
      </c>
      <c r="BW77">
        <f t="shared" si="5"/>
        <v>80.980000000000018</v>
      </c>
    </row>
    <row r="78" spans="1:75">
      <c r="A78" t="s">
        <v>120</v>
      </c>
      <c r="B78">
        <v>0</v>
      </c>
      <c r="C78">
        <v>36.225000000000001</v>
      </c>
      <c r="D78">
        <v>6.3</v>
      </c>
      <c r="E78">
        <v>0</v>
      </c>
      <c r="F78">
        <v>53.213999999999999</v>
      </c>
      <c r="G78">
        <v>16.29</v>
      </c>
      <c r="H78">
        <v>0</v>
      </c>
      <c r="I78">
        <v>59.731999999999999</v>
      </c>
      <c r="J78">
        <v>1.6439999999999999</v>
      </c>
      <c r="K78">
        <v>215.533728</v>
      </c>
      <c r="L78">
        <v>653.15250000000003</v>
      </c>
      <c r="M78">
        <v>46</v>
      </c>
      <c r="N78">
        <v>118.125</v>
      </c>
      <c r="O78">
        <v>123.66562500000001</v>
      </c>
      <c r="P78">
        <v>125.58750000000001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125.88</v>
      </c>
      <c r="X78">
        <v>0</v>
      </c>
      <c r="Y78">
        <v>0</v>
      </c>
      <c r="Z78">
        <v>6.5537999999999998</v>
      </c>
      <c r="AA78">
        <v>42.14808</v>
      </c>
      <c r="AB78">
        <v>26.34008</v>
      </c>
      <c r="AC78">
        <v>29.062808</v>
      </c>
      <c r="AD78">
        <v>36.591700000000003</v>
      </c>
      <c r="AE78">
        <v>49.436556000000003</v>
      </c>
      <c r="AF78">
        <v>29.58</v>
      </c>
      <c r="AG78">
        <v>39.622799999999998</v>
      </c>
      <c r="AH78">
        <v>140.34540000000001</v>
      </c>
      <c r="AI78">
        <v>7.6379999999999999</v>
      </c>
      <c r="AJ78">
        <v>0</v>
      </c>
      <c r="AK78">
        <v>25.38</v>
      </c>
      <c r="AL78">
        <v>63.91</v>
      </c>
      <c r="AM78">
        <v>10.5307</v>
      </c>
      <c r="AN78">
        <v>0.89910999999999996</v>
      </c>
      <c r="AO78">
        <v>28.518000000000001</v>
      </c>
      <c r="AP78">
        <v>9.4794</v>
      </c>
      <c r="AQ78">
        <v>62.244</v>
      </c>
      <c r="AR78">
        <v>22.08</v>
      </c>
      <c r="AS78">
        <v>21.523199999999999</v>
      </c>
      <c r="AT78">
        <v>11.2064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81.260000000000005</v>
      </c>
      <c r="BA78">
        <f t="shared" si="4"/>
        <v>2786.0129630000006</v>
      </c>
      <c r="BD78">
        <v>25.2</v>
      </c>
      <c r="BE78">
        <v>7.44</v>
      </c>
      <c r="BF78">
        <v>0.86</v>
      </c>
      <c r="BG78">
        <v>1.92</v>
      </c>
      <c r="BH78">
        <v>5.82</v>
      </c>
      <c r="BI78">
        <v>6</v>
      </c>
      <c r="BJ78">
        <v>3.21</v>
      </c>
      <c r="BK78">
        <v>3.93</v>
      </c>
      <c r="BL78">
        <v>0.87</v>
      </c>
      <c r="BM78">
        <v>0</v>
      </c>
      <c r="BN78">
        <v>0.49</v>
      </c>
      <c r="BO78">
        <v>15.81</v>
      </c>
      <c r="BP78">
        <v>3.89</v>
      </c>
      <c r="BQ78">
        <v>4.28</v>
      </c>
      <c r="BR78">
        <v>1.1200000000000001</v>
      </c>
      <c r="BS78">
        <v>0.42</v>
      </c>
      <c r="BT78">
        <v>0</v>
      </c>
      <c r="BU78">
        <v>0</v>
      </c>
      <c r="BV78">
        <v>0</v>
      </c>
      <c r="BW78">
        <f t="shared" si="5"/>
        <v>81.260000000000005</v>
      </c>
    </row>
    <row r="79" spans="1:75">
      <c r="A79" t="s">
        <v>121</v>
      </c>
      <c r="B79">
        <v>0</v>
      </c>
      <c r="C79">
        <v>36.225000000000001</v>
      </c>
      <c r="D79">
        <v>6.3</v>
      </c>
      <c r="E79">
        <v>0</v>
      </c>
      <c r="F79">
        <v>53.213999999999999</v>
      </c>
      <c r="G79">
        <v>16.29</v>
      </c>
      <c r="H79">
        <v>0</v>
      </c>
      <c r="I79">
        <v>59.731999999999999</v>
      </c>
      <c r="J79">
        <v>1.6439999999999999</v>
      </c>
      <c r="K79">
        <v>215.533728</v>
      </c>
      <c r="L79">
        <v>653.15250000000003</v>
      </c>
      <c r="M79">
        <v>46</v>
      </c>
      <c r="N79">
        <v>118.125</v>
      </c>
      <c r="O79">
        <v>123.66562500000001</v>
      </c>
      <c r="P79">
        <v>125.58750000000001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125.88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38.5732</v>
      </c>
      <c r="AE79">
        <v>52.089799999999997</v>
      </c>
      <c r="AF79">
        <v>30.171600000000002</v>
      </c>
      <c r="AG79">
        <v>39.622799999999998</v>
      </c>
      <c r="AH79">
        <v>140.34540000000001</v>
      </c>
      <c r="AI79">
        <v>14.003</v>
      </c>
      <c r="AJ79">
        <v>0</v>
      </c>
      <c r="AK79">
        <v>25.38</v>
      </c>
      <c r="AL79">
        <v>83.664000000000001</v>
      </c>
      <c r="AM79">
        <v>15.836040000000001</v>
      </c>
      <c r="AN79">
        <v>0.89910999999999996</v>
      </c>
      <c r="AO79">
        <v>28.518000000000001</v>
      </c>
      <c r="AP79">
        <v>9.4794</v>
      </c>
      <c r="AQ79">
        <v>62.244</v>
      </c>
      <c r="AR79">
        <v>22.08</v>
      </c>
      <c r="AS79">
        <v>21.523199999999999</v>
      </c>
      <c r="AT79">
        <v>11.2064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80.33</v>
      </c>
      <c r="BA79">
        <f t="shared" si="4"/>
        <v>2848.0112870000012</v>
      </c>
      <c r="BD79">
        <v>25.2</v>
      </c>
      <c r="BE79">
        <v>7.44</v>
      </c>
      <c r="BF79">
        <v>0.86</v>
      </c>
      <c r="BG79">
        <v>1.92</v>
      </c>
      <c r="BH79">
        <v>5.82</v>
      </c>
      <c r="BI79">
        <v>6.26</v>
      </c>
      <c r="BJ79">
        <v>3.21</v>
      </c>
      <c r="BK79">
        <v>3.93</v>
      </c>
      <c r="BL79">
        <v>0.87</v>
      </c>
      <c r="BM79">
        <v>0</v>
      </c>
      <c r="BN79">
        <v>0.49</v>
      </c>
      <c r="BO79">
        <v>14.58</v>
      </c>
      <c r="BP79">
        <v>3.89</v>
      </c>
      <c r="BQ79">
        <v>4.28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80.33</v>
      </c>
    </row>
    <row r="80" spans="1:75">
      <c r="A80" t="s">
        <v>122</v>
      </c>
      <c r="B80">
        <v>0</v>
      </c>
      <c r="C80">
        <v>36.225000000000001</v>
      </c>
      <c r="D80">
        <v>6.3</v>
      </c>
      <c r="E80">
        <v>0</v>
      </c>
      <c r="F80">
        <v>47.783999999999999</v>
      </c>
      <c r="G80">
        <v>21.72</v>
      </c>
      <c r="H80">
        <v>0</v>
      </c>
      <c r="I80">
        <v>59.731999999999999</v>
      </c>
      <c r="J80">
        <v>1.6439999999999999</v>
      </c>
      <c r="K80">
        <v>215.533728</v>
      </c>
      <c r="L80">
        <v>653.15250000000003</v>
      </c>
      <c r="M80">
        <v>46</v>
      </c>
      <c r="N80">
        <v>118.125</v>
      </c>
      <c r="O80">
        <v>123.66562500000001</v>
      </c>
      <c r="P80">
        <v>125.58750000000001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125.88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38.5732</v>
      </c>
      <c r="AE80">
        <v>52.089799999999997</v>
      </c>
      <c r="AF80">
        <v>30.171600000000002</v>
      </c>
      <c r="AG80">
        <v>39.622799999999998</v>
      </c>
      <c r="AH80">
        <v>140.34540000000001</v>
      </c>
      <c r="AI80">
        <v>64.923000000000002</v>
      </c>
      <c r="AJ80">
        <v>0</v>
      </c>
      <c r="AK80">
        <v>25.38</v>
      </c>
      <c r="AL80">
        <v>83.664000000000001</v>
      </c>
      <c r="AM80">
        <v>15.836040000000001</v>
      </c>
      <c r="AN80">
        <v>0.89910999999999996</v>
      </c>
      <c r="AO80">
        <v>28.518000000000001</v>
      </c>
      <c r="AP80">
        <v>9.4794</v>
      </c>
      <c r="AQ80">
        <v>62.244</v>
      </c>
      <c r="AR80">
        <v>22.08</v>
      </c>
      <c r="AS80">
        <v>21.523199999999999</v>
      </c>
      <c r="AT80">
        <v>11.2064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80.570000000000007</v>
      </c>
      <c r="BA80">
        <f t="shared" si="4"/>
        <v>2899.1712870000015</v>
      </c>
      <c r="BD80">
        <v>25.2</v>
      </c>
      <c r="BE80">
        <v>7.44</v>
      </c>
      <c r="BF80">
        <v>0.86</v>
      </c>
      <c r="BG80">
        <v>1.92</v>
      </c>
      <c r="BH80">
        <v>5.82</v>
      </c>
      <c r="BI80">
        <v>6.5</v>
      </c>
      <c r="BJ80">
        <v>3.21</v>
      </c>
      <c r="BK80">
        <v>3.93</v>
      </c>
      <c r="BL80">
        <v>0.87</v>
      </c>
      <c r="BM80">
        <v>0</v>
      </c>
      <c r="BN80">
        <v>0.49</v>
      </c>
      <c r="BO80">
        <v>14.58</v>
      </c>
      <c r="BP80">
        <v>3.89</v>
      </c>
      <c r="BQ80">
        <v>4.28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80.570000000000007</v>
      </c>
    </row>
    <row r="81" spans="1:75">
      <c r="A81" t="s">
        <v>123</v>
      </c>
      <c r="B81">
        <v>0</v>
      </c>
      <c r="C81">
        <v>36.225000000000001</v>
      </c>
      <c r="D81">
        <v>6.3</v>
      </c>
      <c r="E81">
        <v>0</v>
      </c>
      <c r="F81">
        <v>47.783999999999999</v>
      </c>
      <c r="G81">
        <v>21.72</v>
      </c>
      <c r="H81">
        <v>0</v>
      </c>
      <c r="I81">
        <v>59.731999999999999</v>
      </c>
      <c r="J81">
        <v>1.6439999999999999</v>
      </c>
      <c r="K81">
        <v>215.533728</v>
      </c>
      <c r="L81">
        <v>653.15250000000003</v>
      </c>
      <c r="M81">
        <v>46</v>
      </c>
      <c r="N81">
        <v>118.125</v>
      </c>
      <c r="O81">
        <v>123.66562500000001</v>
      </c>
      <c r="P81">
        <v>125.58750000000001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125.88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38.5732</v>
      </c>
      <c r="AE81">
        <v>52.089799999999997</v>
      </c>
      <c r="AF81">
        <v>30.171600000000002</v>
      </c>
      <c r="AG81">
        <v>39.622799999999998</v>
      </c>
      <c r="AH81">
        <v>140.34540000000001</v>
      </c>
      <c r="AI81">
        <v>64.923000000000002</v>
      </c>
      <c r="AJ81">
        <v>0</v>
      </c>
      <c r="AK81">
        <v>25.38</v>
      </c>
      <c r="AL81">
        <v>83.664000000000001</v>
      </c>
      <c r="AM81">
        <v>15.836040000000001</v>
      </c>
      <c r="AN81">
        <v>0.89910999999999996</v>
      </c>
      <c r="AO81">
        <v>28.518000000000001</v>
      </c>
      <c r="AP81">
        <v>9.4794</v>
      </c>
      <c r="AQ81">
        <v>62.244</v>
      </c>
      <c r="AR81">
        <v>22.08</v>
      </c>
      <c r="AS81">
        <v>16.142399999999999</v>
      </c>
      <c r="AT81">
        <v>11.2064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80.81</v>
      </c>
      <c r="BA81">
        <f t="shared" si="4"/>
        <v>2894.0304870000014</v>
      </c>
      <c r="BD81">
        <v>25.2</v>
      </c>
      <c r="BE81">
        <v>7.44</v>
      </c>
      <c r="BF81">
        <v>0.86</v>
      </c>
      <c r="BG81">
        <v>1.92</v>
      </c>
      <c r="BH81">
        <v>5.82</v>
      </c>
      <c r="BI81">
        <v>6.74</v>
      </c>
      <c r="BJ81">
        <v>3.21</v>
      </c>
      <c r="BK81">
        <v>3.93</v>
      </c>
      <c r="BL81">
        <v>0.87</v>
      </c>
      <c r="BM81">
        <v>0</v>
      </c>
      <c r="BN81">
        <v>0.49</v>
      </c>
      <c r="BO81">
        <v>14.58</v>
      </c>
      <c r="BP81">
        <v>3.89</v>
      </c>
      <c r="BQ81">
        <v>4.28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80.81</v>
      </c>
    </row>
    <row r="82" spans="1:75">
      <c r="A82" t="s">
        <v>124</v>
      </c>
      <c r="B82">
        <v>0</v>
      </c>
      <c r="C82">
        <v>36.225000000000001</v>
      </c>
      <c r="D82">
        <v>6.3</v>
      </c>
      <c r="E82">
        <v>0</v>
      </c>
      <c r="F82">
        <v>47.783999999999999</v>
      </c>
      <c r="G82">
        <v>21.72</v>
      </c>
      <c r="H82">
        <v>0</v>
      </c>
      <c r="I82">
        <v>59.731999999999999</v>
      </c>
      <c r="J82">
        <v>1.6439999999999999</v>
      </c>
      <c r="K82">
        <v>215.533728</v>
      </c>
      <c r="L82">
        <v>653.15250000000003</v>
      </c>
      <c r="M82">
        <v>46</v>
      </c>
      <c r="N82">
        <v>118.125</v>
      </c>
      <c r="O82">
        <v>123.66562500000001</v>
      </c>
      <c r="P82">
        <v>125.58750000000001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125.88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38.5732</v>
      </c>
      <c r="AE82">
        <v>52.089799999999997</v>
      </c>
      <c r="AF82">
        <v>30.171600000000002</v>
      </c>
      <c r="AG82">
        <v>39.622799999999998</v>
      </c>
      <c r="AH82">
        <v>140.34540000000001</v>
      </c>
      <c r="AI82">
        <v>64.923000000000002</v>
      </c>
      <c r="AJ82">
        <v>0</v>
      </c>
      <c r="AK82">
        <v>25.38</v>
      </c>
      <c r="AL82">
        <v>83.664000000000001</v>
      </c>
      <c r="AM82">
        <v>15.836040000000001</v>
      </c>
      <c r="AN82">
        <v>0.89910999999999996</v>
      </c>
      <c r="AO82">
        <v>28.518000000000001</v>
      </c>
      <c r="AP82">
        <v>9.4794</v>
      </c>
      <c r="AQ82">
        <v>62.244</v>
      </c>
      <c r="AR82">
        <v>22.08</v>
      </c>
      <c r="AS82">
        <v>16.142399999999999</v>
      </c>
      <c r="AT82">
        <v>11.2064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80.81</v>
      </c>
      <c r="BA82">
        <f t="shared" si="4"/>
        <v>2894.0304870000014</v>
      </c>
      <c r="BD82">
        <v>25.2</v>
      </c>
      <c r="BE82">
        <v>7.44</v>
      </c>
      <c r="BF82">
        <v>0.86</v>
      </c>
      <c r="BG82">
        <v>1.92</v>
      </c>
      <c r="BH82">
        <v>5.82</v>
      </c>
      <c r="BI82">
        <v>6.74</v>
      </c>
      <c r="BJ82">
        <v>3.21</v>
      </c>
      <c r="BK82">
        <v>3.93</v>
      </c>
      <c r="BL82">
        <v>0.87</v>
      </c>
      <c r="BM82">
        <v>0</v>
      </c>
      <c r="BN82">
        <v>0.49</v>
      </c>
      <c r="BO82">
        <v>14.58</v>
      </c>
      <c r="BP82">
        <v>3.89</v>
      </c>
      <c r="BQ82">
        <v>4.28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80.81</v>
      </c>
    </row>
    <row r="83" spans="1:75">
      <c r="A83" t="s">
        <v>125</v>
      </c>
      <c r="B83">
        <v>0</v>
      </c>
      <c r="C83">
        <v>36.225000000000001</v>
      </c>
      <c r="D83">
        <v>6.3</v>
      </c>
      <c r="E83">
        <v>0</v>
      </c>
      <c r="F83">
        <v>47.783999999999999</v>
      </c>
      <c r="G83">
        <v>21.72</v>
      </c>
      <c r="H83">
        <v>0</v>
      </c>
      <c r="I83">
        <v>59.731999999999999</v>
      </c>
      <c r="J83">
        <v>1.6439999999999999</v>
      </c>
      <c r="K83">
        <v>215.533728</v>
      </c>
      <c r="L83">
        <v>653.15250000000003</v>
      </c>
      <c r="M83">
        <v>46</v>
      </c>
      <c r="N83">
        <v>118.125</v>
      </c>
      <c r="O83">
        <v>123.66562500000001</v>
      </c>
      <c r="P83">
        <v>125.58750000000001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125.88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38.5732</v>
      </c>
      <c r="AE83">
        <v>52.089799999999997</v>
      </c>
      <c r="AF83">
        <v>30.171600000000002</v>
      </c>
      <c r="AG83">
        <v>39.622799999999998</v>
      </c>
      <c r="AH83">
        <v>140.34540000000001</v>
      </c>
      <c r="AI83">
        <v>64.923000000000002</v>
      </c>
      <c r="AJ83">
        <v>0</v>
      </c>
      <c r="AK83">
        <v>25.38</v>
      </c>
      <c r="AL83">
        <v>83.664000000000001</v>
      </c>
      <c r="AM83">
        <v>15.836040000000001</v>
      </c>
      <c r="AN83">
        <v>0.89910999999999996</v>
      </c>
      <c r="AO83">
        <v>28.518000000000001</v>
      </c>
      <c r="AP83">
        <v>9.4794</v>
      </c>
      <c r="AQ83">
        <v>62.244</v>
      </c>
      <c r="AR83">
        <v>22.08</v>
      </c>
      <c r="AS83">
        <v>16.142399999999999</v>
      </c>
      <c r="AT83">
        <v>11.2064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80.16</v>
      </c>
      <c r="BA83">
        <f t="shared" si="4"/>
        <v>2893.3804870000013</v>
      </c>
      <c r="BD83">
        <v>25.2</v>
      </c>
      <c r="BE83">
        <v>7.44</v>
      </c>
      <c r="BF83">
        <v>0.76</v>
      </c>
      <c r="BG83">
        <v>1.92</v>
      </c>
      <c r="BH83">
        <v>5.82</v>
      </c>
      <c r="BI83">
        <v>7</v>
      </c>
      <c r="BJ83">
        <v>3.21</v>
      </c>
      <c r="BK83">
        <v>3.93</v>
      </c>
      <c r="BL83">
        <v>0.87</v>
      </c>
      <c r="BM83">
        <v>0</v>
      </c>
      <c r="BN83">
        <v>0.49</v>
      </c>
      <c r="BO83">
        <v>13.77</v>
      </c>
      <c r="BP83">
        <v>3.89</v>
      </c>
      <c r="BQ83">
        <v>4.28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80.16</v>
      </c>
    </row>
    <row r="84" spans="1:75">
      <c r="A84" t="s">
        <v>126</v>
      </c>
      <c r="B84">
        <v>0</v>
      </c>
      <c r="C84">
        <v>36.225000000000001</v>
      </c>
      <c r="D84">
        <v>6.3</v>
      </c>
      <c r="E84">
        <v>0</v>
      </c>
      <c r="F84">
        <v>47.783999999999999</v>
      </c>
      <c r="G84">
        <v>21.72</v>
      </c>
      <c r="H84">
        <v>0</v>
      </c>
      <c r="I84">
        <v>59.731999999999999</v>
      </c>
      <c r="J84">
        <v>1.6439999999999999</v>
      </c>
      <c r="K84">
        <v>215.533728</v>
      </c>
      <c r="L84">
        <v>653.15250000000003</v>
      </c>
      <c r="M84">
        <v>46</v>
      </c>
      <c r="N84">
        <v>118.125</v>
      </c>
      <c r="O84">
        <v>123.66562500000001</v>
      </c>
      <c r="P84">
        <v>125.58750000000001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125.88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38.5732</v>
      </c>
      <c r="AE84">
        <v>52.089799999999997</v>
      </c>
      <c r="AF84">
        <v>30.171600000000002</v>
      </c>
      <c r="AG84">
        <v>39.622799999999998</v>
      </c>
      <c r="AH84">
        <v>140.34540000000001</v>
      </c>
      <c r="AI84">
        <v>64.923000000000002</v>
      </c>
      <c r="AJ84">
        <v>0</v>
      </c>
      <c r="AK84">
        <v>25.38</v>
      </c>
      <c r="AL84">
        <v>83.664000000000001</v>
      </c>
      <c r="AM84">
        <v>15.836040000000001</v>
      </c>
      <c r="AN84">
        <v>0.89910999999999996</v>
      </c>
      <c r="AO84">
        <v>28.518000000000001</v>
      </c>
      <c r="AP84">
        <v>9.4794</v>
      </c>
      <c r="AQ84">
        <v>62.244</v>
      </c>
      <c r="AR84">
        <v>22.08</v>
      </c>
      <c r="AS84">
        <v>32.553840000000001</v>
      </c>
      <c r="AT84">
        <v>11.2064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80.19</v>
      </c>
      <c r="BA84">
        <f t="shared" si="4"/>
        <v>2909.8219270000013</v>
      </c>
      <c r="BD84">
        <v>25.2</v>
      </c>
      <c r="BE84">
        <v>7.44</v>
      </c>
      <c r="BF84">
        <v>0.76</v>
      </c>
      <c r="BG84">
        <v>1.92</v>
      </c>
      <c r="BH84">
        <v>5.82</v>
      </c>
      <c r="BI84">
        <v>7.03</v>
      </c>
      <c r="BJ84">
        <v>3.21</v>
      </c>
      <c r="BK84">
        <v>3.93</v>
      </c>
      <c r="BL84">
        <v>0.87</v>
      </c>
      <c r="BM84">
        <v>0</v>
      </c>
      <c r="BN84">
        <v>0.49</v>
      </c>
      <c r="BO84">
        <v>13.77</v>
      </c>
      <c r="BP84">
        <v>3.89</v>
      </c>
      <c r="BQ84">
        <v>4.28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80.19</v>
      </c>
    </row>
    <row r="85" spans="1:75">
      <c r="A85" t="s">
        <v>127</v>
      </c>
      <c r="B85">
        <v>0</v>
      </c>
      <c r="C85">
        <v>36.225000000000001</v>
      </c>
      <c r="D85">
        <v>6.3</v>
      </c>
      <c r="E85">
        <v>0</v>
      </c>
      <c r="F85">
        <v>47.783999999999999</v>
      </c>
      <c r="G85">
        <v>21.72</v>
      </c>
      <c r="H85">
        <v>0</v>
      </c>
      <c r="I85">
        <v>59.731999999999999</v>
      </c>
      <c r="J85">
        <v>1.6439999999999999</v>
      </c>
      <c r="K85">
        <v>215.533728</v>
      </c>
      <c r="L85">
        <v>653.15250000000003</v>
      </c>
      <c r="M85">
        <v>46</v>
      </c>
      <c r="N85">
        <v>118.125</v>
      </c>
      <c r="O85">
        <v>123.66562500000001</v>
      </c>
      <c r="P85">
        <v>125.58750000000001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125.88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38.5732</v>
      </c>
      <c r="AE85">
        <v>52.089799999999997</v>
      </c>
      <c r="AF85">
        <v>30.171600000000002</v>
      </c>
      <c r="AG85">
        <v>39.622799999999998</v>
      </c>
      <c r="AH85">
        <v>140.34540000000001</v>
      </c>
      <c r="AI85">
        <v>64.923000000000002</v>
      </c>
      <c r="AJ85">
        <v>0</v>
      </c>
      <c r="AK85">
        <v>25.38</v>
      </c>
      <c r="AL85">
        <v>60.423999999999999</v>
      </c>
      <c r="AM85">
        <v>15.836040000000001</v>
      </c>
      <c r="AN85">
        <v>0.89910999999999996</v>
      </c>
      <c r="AO85">
        <v>28.518000000000001</v>
      </c>
      <c r="AP85">
        <v>9.4794</v>
      </c>
      <c r="AQ85">
        <v>62.244</v>
      </c>
      <c r="AR85">
        <v>22.08</v>
      </c>
      <c r="AS85">
        <v>16.142399999999999</v>
      </c>
      <c r="AT85">
        <v>11.2064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80.7</v>
      </c>
      <c r="BA85">
        <f t="shared" si="4"/>
        <v>2870.680487000001</v>
      </c>
      <c r="BD85">
        <v>25.2</v>
      </c>
      <c r="BE85">
        <v>7.44</v>
      </c>
      <c r="BF85">
        <v>0.86</v>
      </c>
      <c r="BG85">
        <v>1.92</v>
      </c>
      <c r="BH85">
        <v>5.82</v>
      </c>
      <c r="BI85">
        <v>7.03</v>
      </c>
      <c r="BJ85">
        <v>3.21</v>
      </c>
      <c r="BK85">
        <v>3.93</v>
      </c>
      <c r="BL85">
        <v>0.87</v>
      </c>
      <c r="BM85">
        <v>0</v>
      </c>
      <c r="BN85">
        <v>0.49</v>
      </c>
      <c r="BO85">
        <v>14.18</v>
      </c>
      <c r="BP85">
        <v>3.89</v>
      </c>
      <c r="BQ85">
        <v>4.28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80.7</v>
      </c>
    </row>
    <row r="86" spans="1:75">
      <c r="A86" t="s">
        <v>128</v>
      </c>
      <c r="B86">
        <v>0</v>
      </c>
      <c r="C86">
        <v>36.225000000000001</v>
      </c>
      <c r="D86">
        <v>6.3</v>
      </c>
      <c r="E86">
        <v>0</v>
      </c>
      <c r="F86">
        <v>47.783999999999999</v>
      </c>
      <c r="G86">
        <v>21.72</v>
      </c>
      <c r="H86">
        <v>0</v>
      </c>
      <c r="I86">
        <v>59.731999999999999</v>
      </c>
      <c r="J86">
        <v>1.6439999999999999</v>
      </c>
      <c r="K86">
        <v>215.533728</v>
      </c>
      <c r="L86">
        <v>653.15250000000003</v>
      </c>
      <c r="M86">
        <v>46</v>
      </c>
      <c r="N86">
        <v>118.125</v>
      </c>
      <c r="O86">
        <v>123.66562500000001</v>
      </c>
      <c r="P86">
        <v>125.58750000000001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125.88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38.5732</v>
      </c>
      <c r="AE86">
        <v>52.089799999999997</v>
      </c>
      <c r="AF86">
        <v>30.171600000000002</v>
      </c>
      <c r="AG86">
        <v>39.622799999999998</v>
      </c>
      <c r="AH86">
        <v>140.34540000000001</v>
      </c>
      <c r="AI86">
        <v>15.276</v>
      </c>
      <c r="AJ86">
        <v>0</v>
      </c>
      <c r="AK86">
        <v>25.38</v>
      </c>
      <c r="AL86">
        <v>60.423999999999999</v>
      </c>
      <c r="AM86">
        <v>15.836040000000001</v>
      </c>
      <c r="AN86">
        <v>0.89910999999999996</v>
      </c>
      <c r="AO86">
        <v>28.518000000000001</v>
      </c>
      <c r="AP86">
        <v>9.4794</v>
      </c>
      <c r="AQ86">
        <v>62.244</v>
      </c>
      <c r="AR86">
        <v>22.08</v>
      </c>
      <c r="AS86">
        <v>16.142399999999999</v>
      </c>
      <c r="AT86">
        <v>11.2064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80.7</v>
      </c>
      <c r="BA86">
        <f t="shared" si="4"/>
        <v>2821.0334870000006</v>
      </c>
      <c r="BD86">
        <v>25.2</v>
      </c>
      <c r="BE86">
        <v>7.44</v>
      </c>
      <c r="BF86">
        <v>0.86</v>
      </c>
      <c r="BG86">
        <v>1.92</v>
      </c>
      <c r="BH86">
        <v>5.82</v>
      </c>
      <c r="BI86">
        <v>7.03</v>
      </c>
      <c r="BJ86">
        <v>3.21</v>
      </c>
      <c r="BK86">
        <v>3.93</v>
      </c>
      <c r="BL86">
        <v>0.87</v>
      </c>
      <c r="BM86">
        <v>0</v>
      </c>
      <c r="BN86">
        <v>0.49</v>
      </c>
      <c r="BO86">
        <v>14.18</v>
      </c>
      <c r="BP86">
        <v>3.89</v>
      </c>
      <c r="BQ86">
        <v>4.28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80.7</v>
      </c>
    </row>
    <row r="87" spans="1:75">
      <c r="A87" t="s">
        <v>129</v>
      </c>
      <c r="B87">
        <v>0</v>
      </c>
      <c r="C87">
        <v>36.225000000000001</v>
      </c>
      <c r="D87">
        <v>6.3</v>
      </c>
      <c r="E87">
        <v>0</v>
      </c>
      <c r="F87">
        <v>47.783999999999999</v>
      </c>
      <c r="G87">
        <v>21.72</v>
      </c>
      <c r="H87">
        <v>0</v>
      </c>
      <c r="I87">
        <v>59.731999999999999</v>
      </c>
      <c r="J87">
        <v>1.6439999999999999</v>
      </c>
      <c r="K87">
        <v>215.533728</v>
      </c>
      <c r="L87">
        <v>653.15250000000003</v>
      </c>
      <c r="M87">
        <v>46</v>
      </c>
      <c r="N87">
        <v>118.125</v>
      </c>
      <c r="O87">
        <v>123.66562500000001</v>
      </c>
      <c r="P87">
        <v>125.58750000000001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136.37</v>
      </c>
      <c r="X87">
        <v>0</v>
      </c>
      <c r="Y87">
        <v>0</v>
      </c>
      <c r="Z87">
        <v>3.3</v>
      </c>
      <c r="AA87">
        <v>42.14808</v>
      </c>
      <c r="AB87">
        <v>26.34008</v>
      </c>
      <c r="AC87">
        <v>29.062808</v>
      </c>
      <c r="AD87">
        <v>36.591700000000003</v>
      </c>
      <c r="AE87">
        <v>49.436556000000003</v>
      </c>
      <c r="AF87">
        <v>29.58</v>
      </c>
      <c r="AG87">
        <v>39.622799999999998</v>
      </c>
      <c r="AH87">
        <v>140.34540000000001</v>
      </c>
      <c r="AI87">
        <v>14.003</v>
      </c>
      <c r="AJ87">
        <v>0</v>
      </c>
      <c r="AK87">
        <v>25.38</v>
      </c>
      <c r="AL87">
        <v>60.423999999999999</v>
      </c>
      <c r="AM87">
        <v>10.5307</v>
      </c>
      <c r="AN87">
        <v>0.87997999999999998</v>
      </c>
      <c r="AO87">
        <v>28.518000000000001</v>
      </c>
      <c r="AP87">
        <v>9.4794</v>
      </c>
      <c r="AQ87">
        <v>62.244</v>
      </c>
      <c r="AR87">
        <v>52.991999999999997</v>
      </c>
      <c r="AS87">
        <v>21.523199999999999</v>
      </c>
      <c r="AT87">
        <v>11.2064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80.69</v>
      </c>
      <c r="BA87">
        <f t="shared" si="4"/>
        <v>2826.4510330000016</v>
      </c>
      <c r="BD87">
        <v>25.2</v>
      </c>
      <c r="BE87">
        <v>7.44</v>
      </c>
      <c r="BF87">
        <v>0.85</v>
      </c>
      <c r="BG87">
        <v>1.92</v>
      </c>
      <c r="BH87">
        <v>5.82</v>
      </c>
      <c r="BI87">
        <v>7.03</v>
      </c>
      <c r="BJ87">
        <v>3.21</v>
      </c>
      <c r="BK87">
        <v>3.93</v>
      </c>
      <c r="BL87">
        <v>0.87</v>
      </c>
      <c r="BM87">
        <v>0</v>
      </c>
      <c r="BN87">
        <v>0.49</v>
      </c>
      <c r="BO87">
        <v>14.18</v>
      </c>
      <c r="BP87">
        <v>3.89</v>
      </c>
      <c r="BQ87">
        <v>4.28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80.69</v>
      </c>
    </row>
    <row r="88" spans="1:75">
      <c r="A88" t="s">
        <v>130</v>
      </c>
      <c r="B88">
        <v>0</v>
      </c>
      <c r="C88">
        <v>36.225000000000001</v>
      </c>
      <c r="D88">
        <v>6.3</v>
      </c>
      <c r="E88">
        <v>0</v>
      </c>
      <c r="F88">
        <v>47.783999999999999</v>
      </c>
      <c r="G88">
        <v>21.72</v>
      </c>
      <c r="H88">
        <v>0</v>
      </c>
      <c r="I88">
        <v>59.731999999999999</v>
      </c>
      <c r="J88">
        <v>1.6439999999999999</v>
      </c>
      <c r="K88">
        <v>215.533728</v>
      </c>
      <c r="L88">
        <v>653.15250000000003</v>
      </c>
      <c r="M88">
        <v>46</v>
      </c>
      <c r="N88">
        <v>118.125</v>
      </c>
      <c r="O88">
        <v>123.66562500000001</v>
      </c>
      <c r="P88">
        <v>125.58750000000001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3.3</v>
      </c>
      <c r="AA88">
        <v>42.14808</v>
      </c>
      <c r="AB88">
        <v>26.34008</v>
      </c>
      <c r="AC88">
        <v>29.062808</v>
      </c>
      <c r="AD88">
        <v>36.591700000000003</v>
      </c>
      <c r="AE88">
        <v>49.436556000000003</v>
      </c>
      <c r="AF88">
        <v>29.58</v>
      </c>
      <c r="AG88">
        <v>39.622799999999998</v>
      </c>
      <c r="AH88">
        <v>140.34540000000001</v>
      </c>
      <c r="AI88">
        <v>14.003</v>
      </c>
      <c r="AJ88">
        <v>0</v>
      </c>
      <c r="AK88">
        <v>25.38</v>
      </c>
      <c r="AL88">
        <v>60.423999999999999</v>
      </c>
      <c r="AM88">
        <v>10.5307</v>
      </c>
      <c r="AN88">
        <v>0.87997999999999998</v>
      </c>
      <c r="AO88">
        <v>28.518000000000001</v>
      </c>
      <c r="AP88">
        <v>9.4794</v>
      </c>
      <c r="AQ88">
        <v>62.244</v>
      </c>
      <c r="AR88">
        <v>52.991999999999997</v>
      </c>
      <c r="AS88">
        <v>21.523199999999999</v>
      </c>
      <c r="AT88">
        <v>11.2064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80.69</v>
      </c>
      <c r="BA88">
        <f t="shared" si="4"/>
        <v>2837.5966580000013</v>
      </c>
      <c r="BD88">
        <v>25.2</v>
      </c>
      <c r="BE88">
        <v>7.44</v>
      </c>
      <c r="BF88">
        <v>0.85</v>
      </c>
      <c r="BG88">
        <v>1.92</v>
      </c>
      <c r="BH88">
        <v>5.82</v>
      </c>
      <c r="BI88">
        <v>7.03</v>
      </c>
      <c r="BJ88">
        <v>3.21</v>
      </c>
      <c r="BK88">
        <v>3.93</v>
      </c>
      <c r="BL88">
        <v>0.87</v>
      </c>
      <c r="BM88">
        <v>0</v>
      </c>
      <c r="BN88">
        <v>0.49</v>
      </c>
      <c r="BO88">
        <v>14.18</v>
      </c>
      <c r="BP88">
        <v>3.89</v>
      </c>
      <c r="BQ88">
        <v>4.28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80.69</v>
      </c>
    </row>
    <row r="89" spans="1:75">
      <c r="A89" t="s">
        <v>131</v>
      </c>
      <c r="B89">
        <v>0</v>
      </c>
      <c r="C89">
        <v>36.225000000000001</v>
      </c>
      <c r="D89">
        <v>6.3</v>
      </c>
      <c r="E89">
        <v>0</v>
      </c>
      <c r="F89">
        <v>47.783999999999999</v>
      </c>
      <c r="G89">
        <v>21.72</v>
      </c>
      <c r="H89">
        <v>0</v>
      </c>
      <c r="I89">
        <v>59.731999999999999</v>
      </c>
      <c r="J89">
        <v>1.6439999999999999</v>
      </c>
      <c r="K89">
        <v>215.533728</v>
      </c>
      <c r="L89">
        <v>653.15250000000003</v>
      </c>
      <c r="M89">
        <v>46</v>
      </c>
      <c r="N89">
        <v>118.125</v>
      </c>
      <c r="O89">
        <v>123.66562500000001</v>
      </c>
      <c r="P89">
        <v>125.58750000000001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6.5537999999999998</v>
      </c>
      <c r="AA89">
        <v>42.14808</v>
      </c>
      <c r="AB89">
        <v>26.34008</v>
      </c>
      <c r="AC89">
        <v>29.062808</v>
      </c>
      <c r="AD89">
        <v>36.591700000000003</v>
      </c>
      <c r="AE89">
        <v>49.436556000000003</v>
      </c>
      <c r="AF89">
        <v>29.58</v>
      </c>
      <c r="AG89">
        <v>39.622799999999998</v>
      </c>
      <c r="AH89">
        <v>140.34540000000001</v>
      </c>
      <c r="AI89">
        <v>14.003</v>
      </c>
      <c r="AJ89">
        <v>0</v>
      </c>
      <c r="AK89">
        <v>25.38</v>
      </c>
      <c r="AL89">
        <v>59.262</v>
      </c>
      <c r="AM89">
        <v>10.5307</v>
      </c>
      <c r="AN89">
        <v>0.87997999999999998</v>
      </c>
      <c r="AO89">
        <v>28.518000000000001</v>
      </c>
      <c r="AP89">
        <v>9.4794</v>
      </c>
      <c r="AQ89">
        <v>62.244</v>
      </c>
      <c r="AR89">
        <v>22.08</v>
      </c>
      <c r="AS89">
        <v>21.523199999999999</v>
      </c>
      <c r="AT89">
        <v>11.2064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80.69</v>
      </c>
      <c r="BA89">
        <f t="shared" si="4"/>
        <v>2808.7764580000012</v>
      </c>
      <c r="BD89">
        <v>25.2</v>
      </c>
      <c r="BE89">
        <v>7.44</v>
      </c>
      <c r="BF89">
        <v>0.85</v>
      </c>
      <c r="BG89">
        <v>1.92</v>
      </c>
      <c r="BH89">
        <v>5.82</v>
      </c>
      <c r="BI89">
        <v>7.03</v>
      </c>
      <c r="BJ89">
        <v>3.21</v>
      </c>
      <c r="BK89">
        <v>3.93</v>
      </c>
      <c r="BL89">
        <v>0.87</v>
      </c>
      <c r="BM89">
        <v>0</v>
      </c>
      <c r="BN89">
        <v>0.49</v>
      </c>
      <c r="BO89">
        <v>14.18</v>
      </c>
      <c r="BP89">
        <v>3.89</v>
      </c>
      <c r="BQ89">
        <v>4.28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80.69</v>
      </c>
    </row>
    <row r="90" spans="1:75">
      <c r="A90" t="s">
        <v>132</v>
      </c>
      <c r="B90">
        <v>0</v>
      </c>
      <c r="C90">
        <v>36.225000000000001</v>
      </c>
      <c r="D90">
        <v>6.3</v>
      </c>
      <c r="E90">
        <v>0</v>
      </c>
      <c r="F90">
        <v>47.783999999999999</v>
      </c>
      <c r="G90">
        <v>21.72</v>
      </c>
      <c r="H90">
        <v>0</v>
      </c>
      <c r="I90">
        <v>59.731999999999999</v>
      </c>
      <c r="J90">
        <v>1.6439999999999999</v>
      </c>
      <c r="K90">
        <v>215.533728</v>
      </c>
      <c r="L90">
        <v>653.15250000000003</v>
      </c>
      <c r="M90">
        <v>46</v>
      </c>
      <c r="N90">
        <v>118.125</v>
      </c>
      <c r="O90">
        <v>123.66562500000001</v>
      </c>
      <c r="P90">
        <v>125.58750000000001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6.5537999999999998</v>
      </c>
      <c r="AA90">
        <v>42.14808</v>
      </c>
      <c r="AB90">
        <v>26.34008</v>
      </c>
      <c r="AC90">
        <v>29.062808</v>
      </c>
      <c r="AD90">
        <v>36.591700000000003</v>
      </c>
      <c r="AE90">
        <v>49.436556000000003</v>
      </c>
      <c r="AF90">
        <v>29.58</v>
      </c>
      <c r="AG90">
        <v>39.622799999999998</v>
      </c>
      <c r="AH90">
        <v>140.34540000000001</v>
      </c>
      <c r="AI90">
        <v>14.003</v>
      </c>
      <c r="AJ90">
        <v>0</v>
      </c>
      <c r="AK90">
        <v>25.38</v>
      </c>
      <c r="AL90">
        <v>59.262</v>
      </c>
      <c r="AM90">
        <v>10.5307</v>
      </c>
      <c r="AN90">
        <v>0.87997999999999998</v>
      </c>
      <c r="AO90">
        <v>28.518000000000001</v>
      </c>
      <c r="AP90">
        <v>9.4794</v>
      </c>
      <c r="AQ90">
        <v>62.244</v>
      </c>
      <c r="AR90">
        <v>22.08</v>
      </c>
      <c r="AS90">
        <v>21.523199999999999</v>
      </c>
      <c r="AT90">
        <v>11.2064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80.69</v>
      </c>
      <c r="BA90">
        <f t="shared" si="4"/>
        <v>2808.7764580000012</v>
      </c>
      <c r="BD90">
        <v>25.2</v>
      </c>
      <c r="BE90">
        <v>7.44</v>
      </c>
      <c r="BF90">
        <v>0.85</v>
      </c>
      <c r="BG90">
        <v>1.92</v>
      </c>
      <c r="BH90">
        <v>5.82</v>
      </c>
      <c r="BI90">
        <v>7.03</v>
      </c>
      <c r="BJ90">
        <v>3.21</v>
      </c>
      <c r="BK90">
        <v>3.93</v>
      </c>
      <c r="BL90">
        <v>0.87</v>
      </c>
      <c r="BM90">
        <v>0</v>
      </c>
      <c r="BN90">
        <v>0.49</v>
      </c>
      <c r="BO90">
        <v>14.18</v>
      </c>
      <c r="BP90">
        <v>3.89</v>
      </c>
      <c r="BQ90">
        <v>4.28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80.69</v>
      </c>
    </row>
    <row r="91" spans="1:75">
      <c r="A91" t="s">
        <v>133</v>
      </c>
      <c r="B91">
        <v>0</v>
      </c>
      <c r="C91">
        <v>36.225000000000001</v>
      </c>
      <c r="D91">
        <v>6.3</v>
      </c>
      <c r="E91">
        <v>0</v>
      </c>
      <c r="F91">
        <v>47.783999999999999</v>
      </c>
      <c r="G91">
        <v>21.72</v>
      </c>
      <c r="H91">
        <v>0</v>
      </c>
      <c r="I91">
        <v>59.731999999999999</v>
      </c>
      <c r="J91">
        <v>1.6439999999999999</v>
      </c>
      <c r="K91">
        <v>215.533728</v>
      </c>
      <c r="L91">
        <v>653.15250000000003</v>
      </c>
      <c r="M91">
        <v>46</v>
      </c>
      <c r="N91">
        <v>118.125</v>
      </c>
      <c r="O91">
        <v>123.66562500000001</v>
      </c>
      <c r="P91">
        <v>125.58750000000001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13.1076</v>
      </c>
      <c r="AA91">
        <v>42.14808</v>
      </c>
      <c r="AB91">
        <v>39.510120000000001</v>
      </c>
      <c r="AC91">
        <v>29.062808</v>
      </c>
      <c r="AD91">
        <v>38.5732</v>
      </c>
      <c r="AE91">
        <v>52.089799999999997</v>
      </c>
      <c r="AF91">
        <v>30.171600000000002</v>
      </c>
      <c r="AG91">
        <v>39.622799999999998</v>
      </c>
      <c r="AH91">
        <v>140.34540000000001</v>
      </c>
      <c r="AI91">
        <v>3.1825000000000001</v>
      </c>
      <c r="AJ91">
        <v>0</v>
      </c>
      <c r="AK91">
        <v>25.38</v>
      </c>
      <c r="AL91">
        <v>59.262</v>
      </c>
      <c r="AM91">
        <v>15.836040000000001</v>
      </c>
      <c r="AN91">
        <v>0.87997999999999998</v>
      </c>
      <c r="AO91">
        <v>28.518000000000001</v>
      </c>
      <c r="AP91">
        <v>9.4794</v>
      </c>
      <c r="AQ91">
        <v>62.244</v>
      </c>
      <c r="AR91">
        <v>22.08</v>
      </c>
      <c r="AS91">
        <v>17.4876</v>
      </c>
      <c r="AT91">
        <v>11.2064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80.519999999999982</v>
      </c>
      <c r="BA91">
        <f t="shared" si="4"/>
        <v>2824.0058820000008</v>
      </c>
      <c r="BD91">
        <v>24.08</v>
      </c>
      <c r="BE91">
        <v>7.63</v>
      </c>
      <c r="BF91">
        <v>0.82</v>
      </c>
      <c r="BG91">
        <v>1.98</v>
      </c>
      <c r="BH91">
        <v>5.81</v>
      </c>
      <c r="BI91">
        <v>7.17</v>
      </c>
      <c r="BJ91">
        <v>3.11</v>
      </c>
      <c r="BK91">
        <v>4.0199999999999996</v>
      </c>
      <c r="BL91">
        <v>0.94</v>
      </c>
      <c r="BM91">
        <v>0</v>
      </c>
      <c r="BN91">
        <v>0.5</v>
      </c>
      <c r="BO91">
        <v>14.53</v>
      </c>
      <c r="BP91">
        <v>3.98</v>
      </c>
      <c r="BQ91">
        <v>4.41</v>
      </c>
      <c r="BR91">
        <v>1.08</v>
      </c>
      <c r="BS91">
        <v>0.46</v>
      </c>
      <c r="BT91">
        <v>0</v>
      </c>
      <c r="BU91">
        <v>0</v>
      </c>
      <c r="BV91">
        <v>0</v>
      </c>
      <c r="BW91">
        <f t="shared" si="5"/>
        <v>80.519999999999982</v>
      </c>
    </row>
    <row r="92" spans="1:75">
      <c r="A92" t="s">
        <v>134</v>
      </c>
      <c r="B92">
        <v>0</v>
      </c>
      <c r="C92">
        <v>36.225000000000001</v>
      </c>
      <c r="D92">
        <v>6.3</v>
      </c>
      <c r="E92">
        <v>0</v>
      </c>
      <c r="F92">
        <v>47.783999999999999</v>
      </c>
      <c r="G92">
        <v>21.72</v>
      </c>
      <c r="H92">
        <v>0</v>
      </c>
      <c r="I92">
        <v>59.731999999999999</v>
      </c>
      <c r="J92">
        <v>1.6439999999999999</v>
      </c>
      <c r="K92">
        <v>215.533728</v>
      </c>
      <c r="L92">
        <v>653.15250000000003</v>
      </c>
      <c r="M92">
        <v>46</v>
      </c>
      <c r="N92">
        <v>118.125</v>
      </c>
      <c r="O92">
        <v>123.66562500000001</v>
      </c>
      <c r="P92">
        <v>125.58750000000001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13.1076</v>
      </c>
      <c r="AA92">
        <v>42.14808</v>
      </c>
      <c r="AB92">
        <v>39.510120000000001</v>
      </c>
      <c r="AC92">
        <v>29.062808</v>
      </c>
      <c r="AD92">
        <v>38.5732</v>
      </c>
      <c r="AE92">
        <v>52.089799999999997</v>
      </c>
      <c r="AF92">
        <v>30.171600000000002</v>
      </c>
      <c r="AG92">
        <v>39.622799999999998</v>
      </c>
      <c r="AH92">
        <v>140.34540000000001</v>
      </c>
      <c r="AI92">
        <v>3.1825000000000001</v>
      </c>
      <c r="AJ92">
        <v>0</v>
      </c>
      <c r="AK92">
        <v>25.38</v>
      </c>
      <c r="AL92">
        <v>59.262</v>
      </c>
      <c r="AM92">
        <v>15.836040000000001</v>
      </c>
      <c r="AN92">
        <v>0.87997999999999998</v>
      </c>
      <c r="AO92">
        <v>28.518000000000001</v>
      </c>
      <c r="AP92">
        <v>9.4794</v>
      </c>
      <c r="AQ92">
        <v>62.244</v>
      </c>
      <c r="AR92">
        <v>22.08</v>
      </c>
      <c r="AS92">
        <v>17.4876</v>
      </c>
      <c r="AT92">
        <v>11.2064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80.519999999999982</v>
      </c>
      <c r="BA92">
        <f t="shared" si="4"/>
        <v>2824.0058820000008</v>
      </c>
      <c r="BD92">
        <v>24.08</v>
      </c>
      <c r="BE92">
        <v>7.63</v>
      </c>
      <c r="BF92">
        <v>0.82</v>
      </c>
      <c r="BG92">
        <v>1.98</v>
      </c>
      <c r="BH92">
        <v>5.81</v>
      </c>
      <c r="BI92">
        <v>7.17</v>
      </c>
      <c r="BJ92">
        <v>3.11</v>
      </c>
      <c r="BK92">
        <v>4.0199999999999996</v>
      </c>
      <c r="BL92">
        <v>0.94</v>
      </c>
      <c r="BM92">
        <v>0</v>
      </c>
      <c r="BN92">
        <v>0.5</v>
      </c>
      <c r="BO92">
        <v>14.53</v>
      </c>
      <c r="BP92">
        <v>3.98</v>
      </c>
      <c r="BQ92">
        <v>4.41</v>
      </c>
      <c r="BR92">
        <v>1.08</v>
      </c>
      <c r="BS92">
        <v>0.46</v>
      </c>
      <c r="BT92">
        <v>0</v>
      </c>
      <c r="BU92">
        <v>0</v>
      </c>
      <c r="BV92">
        <v>0</v>
      </c>
      <c r="BW92">
        <f t="shared" si="5"/>
        <v>80.519999999999982</v>
      </c>
    </row>
    <row r="93" spans="1:75">
      <c r="A93" t="s">
        <v>135</v>
      </c>
      <c r="B93">
        <v>0</v>
      </c>
      <c r="C93">
        <v>36.225000000000001</v>
      </c>
      <c r="D93">
        <v>6.3</v>
      </c>
      <c r="E93">
        <v>0</v>
      </c>
      <c r="F93">
        <v>47.783999999999999</v>
      </c>
      <c r="G93">
        <v>21.72</v>
      </c>
      <c r="H93">
        <v>0</v>
      </c>
      <c r="I93">
        <v>59.731999999999999</v>
      </c>
      <c r="J93">
        <v>1.6439999999999999</v>
      </c>
      <c r="K93">
        <v>215.533728</v>
      </c>
      <c r="L93">
        <v>653.15250000000003</v>
      </c>
      <c r="M93">
        <v>46</v>
      </c>
      <c r="N93">
        <v>118.125</v>
      </c>
      <c r="O93">
        <v>123.66562500000001</v>
      </c>
      <c r="P93">
        <v>125.58750000000001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38.5732</v>
      </c>
      <c r="AE93">
        <v>52.089799999999997</v>
      </c>
      <c r="AF93">
        <v>30.171600000000002</v>
      </c>
      <c r="AG93">
        <v>39.622799999999998</v>
      </c>
      <c r="AH93">
        <v>140.34540000000001</v>
      </c>
      <c r="AI93">
        <v>3.1825000000000001</v>
      </c>
      <c r="AJ93">
        <v>0</v>
      </c>
      <c r="AK93">
        <v>25.38</v>
      </c>
      <c r="AL93">
        <v>59.262</v>
      </c>
      <c r="AM93">
        <v>15.836040000000001</v>
      </c>
      <c r="AN93">
        <v>0.87997999999999998</v>
      </c>
      <c r="AO93">
        <v>29.106000000000002</v>
      </c>
      <c r="AP93">
        <v>9.4794</v>
      </c>
      <c r="AQ93">
        <v>62.244</v>
      </c>
      <c r="AR93">
        <v>24.288</v>
      </c>
      <c r="AS93">
        <v>17.4876</v>
      </c>
      <c r="AT93">
        <v>11.2064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80.889999999999986</v>
      </c>
      <c r="BA93">
        <f t="shared" si="4"/>
        <v>2827.171882000001</v>
      </c>
      <c r="BD93">
        <v>24.08</v>
      </c>
      <c r="BE93">
        <v>7.63</v>
      </c>
      <c r="BF93">
        <v>0.78</v>
      </c>
      <c r="BG93">
        <v>1.98</v>
      </c>
      <c r="BH93">
        <v>5.81</v>
      </c>
      <c r="BI93">
        <v>7.17</v>
      </c>
      <c r="BJ93">
        <v>3.11</v>
      </c>
      <c r="BK93">
        <v>4.0199999999999996</v>
      </c>
      <c r="BL93">
        <v>0.94</v>
      </c>
      <c r="BM93">
        <v>0</v>
      </c>
      <c r="BN93">
        <v>0.5</v>
      </c>
      <c r="BO93">
        <v>14.94</v>
      </c>
      <c r="BP93">
        <v>3.98</v>
      </c>
      <c r="BQ93">
        <v>4.41</v>
      </c>
      <c r="BR93">
        <v>1.08</v>
      </c>
      <c r="BS93">
        <v>0.46</v>
      </c>
      <c r="BT93">
        <v>0</v>
      </c>
      <c r="BU93">
        <v>0</v>
      </c>
      <c r="BV93">
        <v>0</v>
      </c>
      <c r="BW93">
        <f t="shared" si="5"/>
        <v>80.889999999999986</v>
      </c>
    </row>
    <row r="94" spans="1:75">
      <c r="A94" t="s">
        <v>136</v>
      </c>
      <c r="B94">
        <v>0</v>
      </c>
      <c r="C94">
        <v>36.225000000000001</v>
      </c>
      <c r="D94">
        <v>6.3</v>
      </c>
      <c r="E94">
        <v>0</v>
      </c>
      <c r="F94">
        <v>47.783999999999999</v>
      </c>
      <c r="G94">
        <v>21.72</v>
      </c>
      <c r="H94">
        <v>0</v>
      </c>
      <c r="I94">
        <v>59.731999999999999</v>
      </c>
      <c r="J94">
        <v>1.6439999999999999</v>
      </c>
      <c r="K94">
        <v>215.533728</v>
      </c>
      <c r="L94">
        <v>653.15250000000003</v>
      </c>
      <c r="M94">
        <v>46</v>
      </c>
      <c r="N94">
        <v>118.125</v>
      </c>
      <c r="O94">
        <v>123.66562500000001</v>
      </c>
      <c r="P94">
        <v>125.58750000000001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38.5732</v>
      </c>
      <c r="AE94">
        <v>52.089799999999997</v>
      </c>
      <c r="AF94">
        <v>30.171600000000002</v>
      </c>
      <c r="AG94">
        <v>39.622799999999998</v>
      </c>
      <c r="AH94">
        <v>140.34540000000001</v>
      </c>
      <c r="AI94">
        <v>3.1825000000000001</v>
      </c>
      <c r="AJ94">
        <v>0</v>
      </c>
      <c r="AK94">
        <v>25.38</v>
      </c>
      <c r="AL94">
        <v>59.262</v>
      </c>
      <c r="AM94">
        <v>15.836040000000001</v>
      </c>
      <c r="AN94">
        <v>0.87997999999999998</v>
      </c>
      <c r="AO94">
        <v>29.106000000000002</v>
      </c>
      <c r="AP94">
        <v>9.4794</v>
      </c>
      <c r="AQ94">
        <v>62.244</v>
      </c>
      <c r="AR94">
        <v>24.288</v>
      </c>
      <c r="AS94">
        <v>17.4876</v>
      </c>
      <c r="AT94">
        <v>11.2064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80.789999999999992</v>
      </c>
      <c r="BA94">
        <f t="shared" si="4"/>
        <v>2827.0718820000011</v>
      </c>
      <c r="BD94">
        <v>24.08</v>
      </c>
      <c r="BE94">
        <v>7.63</v>
      </c>
      <c r="BF94">
        <v>0.78</v>
      </c>
      <c r="BG94">
        <v>1.98</v>
      </c>
      <c r="BH94">
        <v>5.81</v>
      </c>
      <c r="BI94">
        <v>7.17</v>
      </c>
      <c r="BJ94">
        <v>3.11</v>
      </c>
      <c r="BK94">
        <v>3.94</v>
      </c>
      <c r="BL94">
        <v>0.92</v>
      </c>
      <c r="BM94">
        <v>0</v>
      </c>
      <c r="BN94">
        <v>0.5</v>
      </c>
      <c r="BO94">
        <v>14.94</v>
      </c>
      <c r="BP94">
        <v>3.98</v>
      </c>
      <c r="BQ94">
        <v>4.41</v>
      </c>
      <c r="BR94">
        <v>1.08</v>
      </c>
      <c r="BS94">
        <v>0.46</v>
      </c>
      <c r="BT94">
        <v>0</v>
      </c>
      <c r="BU94">
        <v>0</v>
      </c>
      <c r="BV94">
        <v>0</v>
      </c>
      <c r="BW94">
        <f t="shared" si="5"/>
        <v>80.789999999999992</v>
      </c>
    </row>
    <row r="95" spans="1:75">
      <c r="A95" t="s">
        <v>137</v>
      </c>
      <c r="B95">
        <v>0</v>
      </c>
      <c r="C95">
        <v>36.225000000000001</v>
      </c>
      <c r="D95">
        <v>6.3</v>
      </c>
      <c r="E95">
        <v>0</v>
      </c>
      <c r="F95">
        <v>47.783999999999999</v>
      </c>
      <c r="G95">
        <v>21.72</v>
      </c>
      <c r="H95">
        <v>0</v>
      </c>
      <c r="I95">
        <v>59.731999999999999</v>
      </c>
      <c r="J95">
        <v>1.6439999999999999</v>
      </c>
      <c r="K95">
        <v>215.533728</v>
      </c>
      <c r="L95">
        <v>653.15250000000003</v>
      </c>
      <c r="M95">
        <v>46</v>
      </c>
      <c r="N95">
        <v>118.125</v>
      </c>
      <c r="O95">
        <v>123.66562500000001</v>
      </c>
      <c r="P95">
        <v>125.58750000000001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13.1076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29.58</v>
      </c>
      <c r="AG95">
        <v>39.622799999999998</v>
      </c>
      <c r="AH95">
        <v>113.64</v>
      </c>
      <c r="AI95">
        <v>3.1825000000000001</v>
      </c>
      <c r="AJ95">
        <v>0</v>
      </c>
      <c r="AK95">
        <v>25.38</v>
      </c>
      <c r="AL95">
        <v>58.1</v>
      </c>
      <c r="AM95">
        <v>10.5307</v>
      </c>
      <c r="AN95">
        <v>0.87997999999999998</v>
      </c>
      <c r="AO95">
        <v>29.106000000000002</v>
      </c>
      <c r="AP95">
        <v>9.4794</v>
      </c>
      <c r="AQ95">
        <v>62.244</v>
      </c>
      <c r="AR95">
        <v>24.288</v>
      </c>
      <c r="AS95">
        <v>16.815000000000001</v>
      </c>
      <c r="AT95">
        <v>11.2064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82.059999999999988</v>
      </c>
      <c r="BA95">
        <f t="shared" si="4"/>
        <v>2789.2701980000002</v>
      </c>
      <c r="BD95">
        <v>24.08</v>
      </c>
      <c r="BE95">
        <v>7.63</v>
      </c>
      <c r="BF95">
        <v>0.78</v>
      </c>
      <c r="BG95">
        <v>1.98</v>
      </c>
      <c r="BH95">
        <v>5.81</v>
      </c>
      <c r="BI95">
        <v>7.17</v>
      </c>
      <c r="BJ95">
        <v>3.11</v>
      </c>
      <c r="BK95">
        <v>3.94</v>
      </c>
      <c r="BL95">
        <v>0.92</v>
      </c>
      <c r="BM95">
        <v>0</v>
      </c>
      <c r="BN95">
        <v>0.5</v>
      </c>
      <c r="BO95">
        <v>16.21</v>
      </c>
      <c r="BP95">
        <v>3.98</v>
      </c>
      <c r="BQ95">
        <v>4.41</v>
      </c>
      <c r="BR95">
        <v>1.08</v>
      </c>
      <c r="BS95">
        <v>0.46</v>
      </c>
      <c r="BT95">
        <v>0</v>
      </c>
      <c r="BU95">
        <v>0</v>
      </c>
      <c r="BV95">
        <v>0</v>
      </c>
      <c r="BW95">
        <f t="shared" si="5"/>
        <v>82.059999999999988</v>
      </c>
    </row>
    <row r="96" spans="1:75">
      <c r="A96" t="s">
        <v>138</v>
      </c>
      <c r="B96">
        <v>0</v>
      </c>
      <c r="C96">
        <v>36.225000000000001</v>
      </c>
      <c r="D96">
        <v>6.3</v>
      </c>
      <c r="E96">
        <v>0</v>
      </c>
      <c r="F96">
        <v>47.783999999999999</v>
      </c>
      <c r="G96">
        <v>21.72</v>
      </c>
      <c r="H96">
        <v>0</v>
      </c>
      <c r="I96">
        <v>59.731999999999999</v>
      </c>
      <c r="J96">
        <v>1.6439999999999999</v>
      </c>
      <c r="K96">
        <v>215.533728</v>
      </c>
      <c r="L96">
        <v>653.15250000000003</v>
      </c>
      <c r="M96">
        <v>46</v>
      </c>
      <c r="N96">
        <v>118.125</v>
      </c>
      <c r="O96">
        <v>123.66562500000001</v>
      </c>
      <c r="P96">
        <v>125.58750000000001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13.1076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29.58</v>
      </c>
      <c r="AG96">
        <v>39.622799999999998</v>
      </c>
      <c r="AH96">
        <v>113.64</v>
      </c>
      <c r="AI96">
        <v>3.1825000000000001</v>
      </c>
      <c r="AJ96">
        <v>0</v>
      </c>
      <c r="AK96">
        <v>25.38</v>
      </c>
      <c r="AL96">
        <v>58.1</v>
      </c>
      <c r="AM96">
        <v>10.5307</v>
      </c>
      <c r="AN96">
        <v>0.87997999999999998</v>
      </c>
      <c r="AO96">
        <v>29.106000000000002</v>
      </c>
      <c r="AP96">
        <v>9.4794</v>
      </c>
      <c r="AQ96">
        <v>62.244</v>
      </c>
      <c r="AR96">
        <v>24.288</v>
      </c>
      <c r="AS96">
        <v>16.815000000000001</v>
      </c>
      <c r="AT96">
        <v>11.2064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82.059999999999988</v>
      </c>
      <c r="BA96">
        <f t="shared" si="4"/>
        <v>2789.2701980000002</v>
      </c>
      <c r="BD96">
        <v>24.08</v>
      </c>
      <c r="BE96">
        <v>7.63</v>
      </c>
      <c r="BF96">
        <v>0.78</v>
      </c>
      <c r="BG96">
        <v>1.98</v>
      </c>
      <c r="BH96">
        <v>5.81</v>
      </c>
      <c r="BI96">
        <v>7.17</v>
      </c>
      <c r="BJ96">
        <v>3.11</v>
      </c>
      <c r="BK96">
        <v>3.94</v>
      </c>
      <c r="BL96">
        <v>0.92</v>
      </c>
      <c r="BM96">
        <v>0</v>
      </c>
      <c r="BN96">
        <v>0.5</v>
      </c>
      <c r="BO96">
        <v>16.21</v>
      </c>
      <c r="BP96">
        <v>3.98</v>
      </c>
      <c r="BQ96">
        <v>4.41</v>
      </c>
      <c r="BR96">
        <v>1.08</v>
      </c>
      <c r="BS96">
        <v>0.46</v>
      </c>
      <c r="BT96">
        <v>0</v>
      </c>
      <c r="BU96">
        <v>0</v>
      </c>
      <c r="BV96">
        <v>0</v>
      </c>
      <c r="BW96">
        <f t="shared" si="5"/>
        <v>82.059999999999988</v>
      </c>
    </row>
    <row r="97" spans="1:75">
      <c r="A97" t="s">
        <v>139</v>
      </c>
      <c r="B97">
        <v>0</v>
      </c>
      <c r="C97">
        <v>36.225000000000001</v>
      </c>
      <c r="D97">
        <v>6.3</v>
      </c>
      <c r="E97">
        <v>0</v>
      </c>
      <c r="F97">
        <v>47.783999999999999</v>
      </c>
      <c r="G97">
        <v>21.72</v>
      </c>
      <c r="H97">
        <v>0</v>
      </c>
      <c r="I97">
        <v>59.731999999999999</v>
      </c>
      <c r="J97">
        <v>1.6439999999999999</v>
      </c>
      <c r="K97">
        <v>215.533728</v>
      </c>
      <c r="L97">
        <v>653.15250000000003</v>
      </c>
      <c r="M97">
        <v>46</v>
      </c>
      <c r="N97">
        <v>118.125</v>
      </c>
      <c r="O97">
        <v>123.66562500000001</v>
      </c>
      <c r="P97">
        <v>125.58750000000001</v>
      </c>
      <c r="Q97">
        <v>22.39462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13.1076</v>
      </c>
      <c r="AA97">
        <v>42.14808</v>
      </c>
      <c r="AB97">
        <v>39.510120000000001</v>
      </c>
      <c r="AC97">
        <v>19.35568</v>
      </c>
      <c r="AD97">
        <v>36.591700000000003</v>
      </c>
      <c r="AE97">
        <v>49.436556000000003</v>
      </c>
      <c r="AF97">
        <v>29.58</v>
      </c>
      <c r="AG97">
        <v>39.622799999999998</v>
      </c>
      <c r="AH97">
        <v>113.64</v>
      </c>
      <c r="AI97">
        <v>3.1825000000000001</v>
      </c>
      <c r="AJ97">
        <v>0</v>
      </c>
      <c r="AK97">
        <v>25.38</v>
      </c>
      <c r="AL97">
        <v>58.1</v>
      </c>
      <c r="AM97">
        <v>10.5307</v>
      </c>
      <c r="AN97">
        <v>0.87997999999999998</v>
      </c>
      <c r="AO97">
        <v>29.106000000000002</v>
      </c>
      <c r="AP97">
        <v>9.4794</v>
      </c>
      <c r="AQ97">
        <v>62.244</v>
      </c>
      <c r="AR97">
        <v>24.288</v>
      </c>
      <c r="AS97">
        <v>16.815000000000001</v>
      </c>
      <c r="AT97">
        <v>11.2064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82.009999999999991</v>
      </c>
      <c r="BA97">
        <f t="shared" si="4"/>
        <v>2780.0840699999999</v>
      </c>
      <c r="BD97">
        <v>24.08</v>
      </c>
      <c r="BE97">
        <v>7.63</v>
      </c>
      <c r="BF97">
        <v>0.73</v>
      </c>
      <c r="BG97">
        <v>1.98</v>
      </c>
      <c r="BH97">
        <v>5.81</v>
      </c>
      <c r="BI97">
        <v>7.17</v>
      </c>
      <c r="BJ97">
        <v>3.11</v>
      </c>
      <c r="BK97">
        <v>3.94</v>
      </c>
      <c r="BL97">
        <v>0.92</v>
      </c>
      <c r="BM97">
        <v>0</v>
      </c>
      <c r="BN97">
        <v>0.5</v>
      </c>
      <c r="BO97">
        <v>16.21</v>
      </c>
      <c r="BP97">
        <v>3.98</v>
      </c>
      <c r="BQ97">
        <v>4.41</v>
      </c>
      <c r="BR97">
        <v>1.08</v>
      </c>
      <c r="BS97">
        <v>0.46</v>
      </c>
      <c r="BT97">
        <v>0</v>
      </c>
      <c r="BU97">
        <v>0</v>
      </c>
      <c r="BV97">
        <v>0</v>
      </c>
      <c r="BW97">
        <f t="shared" si="5"/>
        <v>82.009999999999991</v>
      </c>
    </row>
    <row r="98" spans="1:75">
      <c r="A98" t="s">
        <v>140</v>
      </c>
      <c r="B98">
        <v>0</v>
      </c>
      <c r="C98">
        <v>36.225000000000001</v>
      </c>
      <c r="D98">
        <v>6.3</v>
      </c>
      <c r="E98">
        <v>0</v>
      </c>
      <c r="F98">
        <v>47.783999999999999</v>
      </c>
      <c r="G98">
        <v>21.72</v>
      </c>
      <c r="H98">
        <v>0</v>
      </c>
      <c r="I98">
        <v>59.731999999999999</v>
      </c>
      <c r="J98">
        <v>1.6439999999999999</v>
      </c>
      <c r="K98">
        <v>215.533728</v>
      </c>
      <c r="L98">
        <v>653.15250000000003</v>
      </c>
      <c r="M98">
        <v>46</v>
      </c>
      <c r="N98">
        <v>118.125</v>
      </c>
      <c r="O98">
        <v>123.66562500000001</v>
      </c>
      <c r="P98">
        <v>125.58750000000001</v>
      </c>
      <c r="Q98">
        <v>22.39462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13.1076</v>
      </c>
      <c r="AA98">
        <v>42.14808</v>
      </c>
      <c r="AB98">
        <v>39.510120000000001</v>
      </c>
      <c r="AC98">
        <v>19.35568</v>
      </c>
      <c r="AD98">
        <v>36.591700000000003</v>
      </c>
      <c r="AE98">
        <v>49.436556000000003</v>
      </c>
      <c r="AF98">
        <v>29.58</v>
      </c>
      <c r="AG98">
        <v>39.622799999999998</v>
      </c>
      <c r="AH98">
        <v>113.64</v>
      </c>
      <c r="AI98">
        <v>3.1825000000000001</v>
      </c>
      <c r="AJ98">
        <v>0</v>
      </c>
      <c r="AK98">
        <v>25.38</v>
      </c>
      <c r="AL98">
        <v>58.1</v>
      </c>
      <c r="AM98">
        <v>10.5307</v>
      </c>
      <c r="AN98">
        <v>0.87997999999999998</v>
      </c>
      <c r="AO98">
        <v>29.106000000000002</v>
      </c>
      <c r="AP98">
        <v>9.4794</v>
      </c>
      <c r="AQ98">
        <v>62.244</v>
      </c>
      <c r="AR98">
        <v>24.288</v>
      </c>
      <c r="AS98">
        <v>16.815000000000001</v>
      </c>
      <c r="AT98">
        <v>11.2064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82.009999999999991</v>
      </c>
      <c r="BA98">
        <f t="shared" si="4"/>
        <v>2780.0840699999999</v>
      </c>
      <c r="BD98">
        <v>24.08</v>
      </c>
      <c r="BE98">
        <v>7.63</v>
      </c>
      <c r="BF98">
        <v>0.73</v>
      </c>
      <c r="BG98">
        <v>1.98</v>
      </c>
      <c r="BH98">
        <v>5.81</v>
      </c>
      <c r="BI98">
        <v>7.17</v>
      </c>
      <c r="BJ98">
        <v>3.11</v>
      </c>
      <c r="BK98">
        <v>3.94</v>
      </c>
      <c r="BL98">
        <v>0.92</v>
      </c>
      <c r="BM98">
        <v>0</v>
      </c>
      <c r="BN98">
        <v>0.5</v>
      </c>
      <c r="BO98">
        <v>16.21</v>
      </c>
      <c r="BP98">
        <v>3.98</v>
      </c>
      <c r="BQ98">
        <v>4.41</v>
      </c>
      <c r="BR98">
        <v>1.08</v>
      </c>
      <c r="BS98">
        <v>0.46</v>
      </c>
      <c r="BT98">
        <v>0</v>
      </c>
      <c r="BU98">
        <v>0</v>
      </c>
      <c r="BV98">
        <v>0</v>
      </c>
      <c r="BW98">
        <f t="shared" si="5"/>
        <v>82.009999999999991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0.86099999999999943</v>
      </c>
      <c r="D99">
        <f t="shared" si="6"/>
        <v>0.15959999999999969</v>
      </c>
      <c r="E99">
        <f t="shared" si="6"/>
        <v>0</v>
      </c>
      <c r="F99">
        <f t="shared" si="6"/>
        <v>1.2513434999999975</v>
      </c>
      <c r="G99">
        <f t="shared" si="6"/>
        <v>0.41702399999999978</v>
      </c>
      <c r="H99">
        <f t="shared" si="6"/>
        <v>0</v>
      </c>
      <c r="I99">
        <f t="shared" si="6"/>
        <v>1.4147989999999995</v>
      </c>
      <c r="J99">
        <f t="shared" si="6"/>
        <v>5.8225000000000068E-2</v>
      </c>
      <c r="K99">
        <f t="shared" si="6"/>
        <v>5.1728094719999973</v>
      </c>
      <c r="L99">
        <f t="shared" si="6"/>
        <v>15.675659999999962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3.0200999999999945</v>
      </c>
      <c r="Q99">
        <f t="shared" si="6"/>
        <v>0.52405237999999887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8.3753999999999849</v>
      </c>
      <c r="V99">
        <f t="shared" si="6"/>
        <v>0.49827719199999887</v>
      </c>
      <c r="W99">
        <f t="shared" si="6"/>
        <v>3.4615360937499986</v>
      </c>
      <c r="X99">
        <f t="shared" si="6"/>
        <v>0</v>
      </c>
      <c r="Y99">
        <f t="shared" si="6"/>
        <v>0</v>
      </c>
      <c r="Z99">
        <f t="shared" si="6"/>
        <v>0.17860260000000019</v>
      </c>
      <c r="AA99">
        <f t="shared" si="6"/>
        <v>0.34759170500000003</v>
      </c>
      <c r="AB99">
        <f t="shared" si="6"/>
        <v>0.54543693999999932</v>
      </c>
      <c r="AC99">
        <f t="shared" si="6"/>
        <v>0.40660839799999915</v>
      </c>
      <c r="AD99">
        <f t="shared" si="6"/>
        <v>0.87807530499999886</v>
      </c>
      <c r="AE99">
        <f t="shared" si="6"/>
        <v>1.1944370760000009</v>
      </c>
      <c r="AF99">
        <f t="shared" si="6"/>
        <v>0.70183479999999987</v>
      </c>
      <c r="AG99">
        <f t="shared" si="6"/>
        <v>0.95094720000000166</v>
      </c>
      <c r="AH99">
        <f t="shared" si="6"/>
        <v>2.596484600000001</v>
      </c>
      <c r="AI99">
        <f t="shared" si="6"/>
        <v>0.24266562500000002</v>
      </c>
      <c r="AJ99">
        <f t="shared" si="6"/>
        <v>0</v>
      </c>
      <c r="AK99">
        <f t="shared" si="6"/>
        <v>0.4568400000000008</v>
      </c>
      <c r="AL99">
        <f t="shared" si="6"/>
        <v>1.470801499999999</v>
      </c>
      <c r="AM99">
        <f t="shared" si="6"/>
        <v>7.9933345000000017E-2</v>
      </c>
      <c r="AN99">
        <f t="shared" si="6"/>
        <v>2.1100389999999986E-2</v>
      </c>
      <c r="AO99">
        <f t="shared" si="6"/>
        <v>0.68531400000000087</v>
      </c>
      <c r="AP99">
        <f t="shared" si="6"/>
        <v>0.25507912500000046</v>
      </c>
      <c r="AQ99">
        <f t="shared" si="6"/>
        <v>1.3305599999999984</v>
      </c>
      <c r="AR99">
        <f t="shared" si="6"/>
        <v>0.6723359999999996</v>
      </c>
      <c r="AS99">
        <f t="shared" si="6"/>
        <v>0.50471904000000067</v>
      </c>
      <c r="AT99">
        <f t="shared" si="6"/>
        <v>0.28671080000000032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1.8976324999999996</v>
      </c>
      <c r="BA99">
        <f>SUM(B99:AZ99)</f>
        <v>65.151307130749913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2.6589999999999989E-2</v>
      </c>
      <c r="BG99">
        <f t="shared" si="7"/>
        <v>4.7039999999999943E-2</v>
      </c>
      <c r="BH99">
        <f t="shared" si="7"/>
        <v>0.13813999999999987</v>
      </c>
      <c r="BI99">
        <f t="shared" si="7"/>
        <v>0.12720749999999997</v>
      </c>
      <c r="BJ99">
        <f t="shared" si="7"/>
        <v>7.042500000000014E-2</v>
      </c>
      <c r="BK99">
        <f t="shared" si="7"/>
        <v>9.4097500000000056E-2</v>
      </c>
      <c r="BL99">
        <f t="shared" si="7"/>
        <v>2.1842500000000004E-2</v>
      </c>
      <c r="BM99">
        <f t="shared" si="7"/>
        <v>0</v>
      </c>
      <c r="BN99">
        <f t="shared" si="7"/>
        <v>1.1920000000000009E-2</v>
      </c>
      <c r="BO99">
        <f t="shared" si="7"/>
        <v>0.35785750000000005</v>
      </c>
      <c r="BP99">
        <f t="shared" si="7"/>
        <v>9.4599999999999948E-2</v>
      </c>
      <c r="BQ99">
        <f t="shared" si="7"/>
        <v>0.10479999999999999</v>
      </c>
      <c r="BR99">
        <f t="shared" si="7"/>
        <v>2.6319999999999996E-2</v>
      </c>
      <c r="BS99">
        <f t="shared" si="7"/>
        <v>7.3525000000000144E-3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1.8976324999999996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606.90039999999999</v>
      </c>
      <c r="M3">
        <v>46</v>
      </c>
      <c r="N3">
        <v>118.125</v>
      </c>
      <c r="O3">
        <v>123.66562500000001</v>
      </c>
      <c r="P3">
        <v>139.31</v>
      </c>
      <c r="Q3">
        <v>11.389559999999999</v>
      </c>
      <c r="R3">
        <v>42.390099999999997</v>
      </c>
      <c r="S3">
        <v>26.3901</v>
      </c>
      <c r="T3">
        <v>0</v>
      </c>
      <c r="U3">
        <v>348.97500000000002</v>
      </c>
      <c r="V3">
        <v>14.253199</v>
      </c>
      <c r="W3">
        <v>23.199539999999999</v>
      </c>
      <c r="X3">
        <v>49.171875</v>
      </c>
      <c r="Y3">
        <v>0</v>
      </c>
      <c r="Z3">
        <v>6.5537999999999998</v>
      </c>
      <c r="AA3">
        <v>28.090820000000001</v>
      </c>
      <c r="AB3">
        <v>26.34008</v>
      </c>
      <c r="AC3">
        <v>19.35568</v>
      </c>
      <c r="AD3">
        <v>36.544144000000003</v>
      </c>
      <c r="AE3">
        <v>49.436556000000003</v>
      </c>
      <c r="AF3">
        <v>28.594000000000001</v>
      </c>
      <c r="AG3">
        <v>39.622799999999998</v>
      </c>
      <c r="AH3">
        <v>116.9545</v>
      </c>
      <c r="AI3">
        <v>0</v>
      </c>
      <c r="AJ3">
        <v>0</v>
      </c>
      <c r="AK3">
        <v>25.38</v>
      </c>
      <c r="AL3">
        <v>60.423999999999999</v>
      </c>
      <c r="AM3">
        <v>0</v>
      </c>
      <c r="AN3">
        <v>0.86085</v>
      </c>
      <c r="AO3">
        <v>28.518000000000001</v>
      </c>
      <c r="AP3">
        <v>12.9381</v>
      </c>
      <c r="AQ3">
        <v>62.244</v>
      </c>
      <c r="AR3">
        <v>24.288</v>
      </c>
      <c r="AS3">
        <v>21.523199999999999</v>
      </c>
      <c r="AT3">
        <v>11.540028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68.589999999999989</v>
      </c>
      <c r="BA3">
        <f>SUM(B3:AZ3)</f>
        <v>2433.0990570000004</v>
      </c>
      <c r="BB3">
        <v>0</v>
      </c>
      <c r="BD3">
        <v>13.81</v>
      </c>
      <c r="BE3">
        <v>7.63</v>
      </c>
      <c r="BF3">
        <v>2.08</v>
      </c>
      <c r="BG3">
        <v>1.98</v>
      </c>
      <c r="BH3">
        <v>5.77</v>
      </c>
      <c r="BI3">
        <v>4.78</v>
      </c>
      <c r="BJ3">
        <v>2.64</v>
      </c>
      <c r="BK3">
        <v>3.9</v>
      </c>
      <c r="BL3">
        <v>0.91</v>
      </c>
      <c r="BM3">
        <v>0</v>
      </c>
      <c r="BN3">
        <v>0.5</v>
      </c>
      <c r="BO3">
        <v>14.66</v>
      </c>
      <c r="BP3">
        <v>3.98</v>
      </c>
      <c r="BQ3">
        <v>4.41</v>
      </c>
      <c r="BR3">
        <v>1.08</v>
      </c>
      <c r="BS3">
        <v>0.46</v>
      </c>
      <c r="BT3">
        <v>0</v>
      </c>
      <c r="BU3">
        <v>0</v>
      </c>
      <c r="BV3">
        <v>0</v>
      </c>
      <c r="BW3">
        <f>SUM(BD3:BV3)</f>
        <v>68.589999999999989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606.90039999999999</v>
      </c>
      <c r="M4">
        <v>46</v>
      </c>
      <c r="N4">
        <v>118.125</v>
      </c>
      <c r="O4">
        <v>123.66562500000001</v>
      </c>
      <c r="P4">
        <v>139.31</v>
      </c>
      <c r="Q4">
        <v>11.389559999999999</v>
      </c>
      <c r="R4">
        <v>42.390099999999997</v>
      </c>
      <c r="S4">
        <v>26.3901</v>
      </c>
      <c r="T4">
        <v>0</v>
      </c>
      <c r="U4">
        <v>348.97500000000002</v>
      </c>
      <c r="V4">
        <v>14.253199</v>
      </c>
      <c r="W4">
        <v>23.199539999999999</v>
      </c>
      <c r="X4">
        <v>49.171875</v>
      </c>
      <c r="Y4">
        <v>0</v>
      </c>
      <c r="Z4">
        <v>6.5537999999999998</v>
      </c>
      <c r="AA4">
        <v>28.090820000000001</v>
      </c>
      <c r="AB4">
        <v>26.34008</v>
      </c>
      <c r="AC4">
        <v>19.35568</v>
      </c>
      <c r="AD4">
        <v>36.544144000000003</v>
      </c>
      <c r="AE4">
        <v>49.436556000000003</v>
      </c>
      <c r="AF4">
        <v>28.594000000000001</v>
      </c>
      <c r="AG4">
        <v>39.622799999999998</v>
      </c>
      <c r="AH4">
        <v>116.9545</v>
      </c>
      <c r="AI4">
        <v>0</v>
      </c>
      <c r="AJ4">
        <v>0</v>
      </c>
      <c r="AK4">
        <v>25.38</v>
      </c>
      <c r="AL4">
        <v>60.423999999999999</v>
      </c>
      <c r="AM4">
        <v>0</v>
      </c>
      <c r="AN4">
        <v>0.86085</v>
      </c>
      <c r="AO4">
        <v>28.518000000000001</v>
      </c>
      <c r="AP4">
        <v>12.9381</v>
      </c>
      <c r="AQ4">
        <v>62.244</v>
      </c>
      <c r="AR4">
        <v>24.288</v>
      </c>
      <c r="AS4">
        <v>21.523199999999999</v>
      </c>
      <c r="AT4">
        <v>11.540028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62.809999999999995</v>
      </c>
      <c r="BA4">
        <f t="shared" ref="BA4:BA67" si="1">SUM(B4:AZ4)</f>
        <v>2427.3190570000002</v>
      </c>
      <c r="BB4">
        <v>1</v>
      </c>
      <c r="BD4">
        <v>8.0299999999999994</v>
      </c>
      <c r="BE4">
        <v>7.63</v>
      </c>
      <c r="BF4">
        <v>2.08</v>
      </c>
      <c r="BG4">
        <v>1.98</v>
      </c>
      <c r="BH4">
        <v>5.77</v>
      </c>
      <c r="BI4">
        <v>4.78</v>
      </c>
      <c r="BJ4">
        <v>2.64</v>
      </c>
      <c r="BK4">
        <v>3.9</v>
      </c>
      <c r="BL4">
        <v>0.91</v>
      </c>
      <c r="BM4">
        <v>0</v>
      </c>
      <c r="BN4">
        <v>0.5</v>
      </c>
      <c r="BO4">
        <v>14.66</v>
      </c>
      <c r="BP4">
        <v>3.98</v>
      </c>
      <c r="BQ4">
        <v>4.41</v>
      </c>
      <c r="BR4">
        <v>1.08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62.809999999999995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606.90039999999999</v>
      </c>
      <c r="M5">
        <v>46</v>
      </c>
      <c r="N5">
        <v>118.125</v>
      </c>
      <c r="O5">
        <v>123.66562500000001</v>
      </c>
      <c r="P5">
        <v>138</v>
      </c>
      <c r="Q5">
        <v>11.542439999999999</v>
      </c>
      <c r="R5">
        <v>42.390099999999997</v>
      </c>
      <c r="S5">
        <v>26.3901</v>
      </c>
      <c r="T5">
        <v>0</v>
      </c>
      <c r="U5">
        <v>348.97500000000002</v>
      </c>
      <c r="V5">
        <v>14.253199</v>
      </c>
      <c r="W5">
        <v>23.199539999999999</v>
      </c>
      <c r="X5">
        <v>50.594133999999997</v>
      </c>
      <c r="Y5">
        <v>0</v>
      </c>
      <c r="Z5">
        <v>6.5537999999999998</v>
      </c>
      <c r="AA5">
        <v>28.090820000000001</v>
      </c>
      <c r="AB5">
        <v>26.34008</v>
      </c>
      <c r="AC5">
        <v>19.35568</v>
      </c>
      <c r="AD5">
        <v>36.544144000000003</v>
      </c>
      <c r="AE5">
        <v>49.436556000000003</v>
      </c>
      <c r="AF5">
        <v>28.594000000000001</v>
      </c>
      <c r="AG5">
        <v>39.622799999999998</v>
      </c>
      <c r="AH5">
        <v>116.9545</v>
      </c>
      <c r="AI5">
        <v>0</v>
      </c>
      <c r="AJ5">
        <v>0</v>
      </c>
      <c r="AK5">
        <v>25.38</v>
      </c>
      <c r="AL5">
        <v>60.423999999999999</v>
      </c>
      <c r="AM5">
        <v>0</v>
      </c>
      <c r="AN5">
        <v>0.86085</v>
      </c>
      <c r="AO5">
        <v>28.518000000000001</v>
      </c>
      <c r="AP5">
        <v>12.9381</v>
      </c>
      <c r="AQ5">
        <v>62.244</v>
      </c>
      <c r="AR5">
        <v>52.991999999999997</v>
      </c>
      <c r="AS5">
        <v>32.553840000000001</v>
      </c>
      <c r="AT5">
        <v>11.540028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62.809999999999995</v>
      </c>
      <c r="BA5">
        <f t="shared" si="1"/>
        <v>2467.3188360000004</v>
      </c>
      <c r="BB5">
        <v>2</v>
      </c>
      <c r="BD5">
        <v>8.0299999999999994</v>
      </c>
      <c r="BE5">
        <v>7.63</v>
      </c>
      <c r="BF5">
        <v>2.08</v>
      </c>
      <c r="BG5">
        <v>1.98</v>
      </c>
      <c r="BH5">
        <v>5.77</v>
      </c>
      <c r="BI5">
        <v>4.78</v>
      </c>
      <c r="BJ5">
        <v>2.64</v>
      </c>
      <c r="BK5">
        <v>3.9</v>
      </c>
      <c r="BL5">
        <v>0.91</v>
      </c>
      <c r="BM5">
        <v>0</v>
      </c>
      <c r="BN5">
        <v>0.5</v>
      </c>
      <c r="BO5">
        <v>14.66</v>
      </c>
      <c r="BP5">
        <v>3.98</v>
      </c>
      <c r="BQ5">
        <v>4.41</v>
      </c>
      <c r="BR5">
        <v>1.08</v>
      </c>
      <c r="BS5">
        <v>0.46</v>
      </c>
      <c r="BT5">
        <v>0</v>
      </c>
      <c r="BU5">
        <v>0</v>
      </c>
      <c r="BV5">
        <v>0</v>
      </c>
      <c r="BW5">
        <f t="shared" si="2"/>
        <v>62.809999999999995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606.90039999999999</v>
      </c>
      <c r="M6">
        <v>46</v>
      </c>
      <c r="N6">
        <v>118.125</v>
      </c>
      <c r="O6">
        <v>123.66562500000001</v>
      </c>
      <c r="P6">
        <v>138</v>
      </c>
      <c r="Q6">
        <v>11.542439999999999</v>
      </c>
      <c r="R6">
        <v>42.390099999999997</v>
      </c>
      <c r="S6">
        <v>26.3901</v>
      </c>
      <c r="T6">
        <v>0</v>
      </c>
      <c r="U6">
        <v>348.97500000000002</v>
      </c>
      <c r="V6">
        <v>14.253199</v>
      </c>
      <c r="W6">
        <v>23.199539999999999</v>
      </c>
      <c r="X6">
        <v>50.594133999999997</v>
      </c>
      <c r="Y6">
        <v>0</v>
      </c>
      <c r="Z6">
        <v>6.5537999999999998</v>
      </c>
      <c r="AA6">
        <v>14.04936</v>
      </c>
      <c r="AB6">
        <v>26.34008</v>
      </c>
      <c r="AC6">
        <v>19.35568</v>
      </c>
      <c r="AD6">
        <v>36.544144000000003</v>
      </c>
      <c r="AE6">
        <v>49.436556000000003</v>
      </c>
      <c r="AF6">
        <v>28.594000000000001</v>
      </c>
      <c r="AG6">
        <v>39.622799999999998</v>
      </c>
      <c r="AH6">
        <v>116.9545</v>
      </c>
      <c r="AI6">
        <v>0</v>
      </c>
      <c r="AJ6">
        <v>0</v>
      </c>
      <c r="AK6">
        <v>25.38</v>
      </c>
      <c r="AL6">
        <v>60.423999999999999</v>
      </c>
      <c r="AM6">
        <v>0</v>
      </c>
      <c r="AN6">
        <v>0.86085</v>
      </c>
      <c r="AO6">
        <v>28.518000000000001</v>
      </c>
      <c r="AP6">
        <v>12.9381</v>
      </c>
      <c r="AQ6">
        <v>62.244</v>
      </c>
      <c r="AR6">
        <v>52.991999999999997</v>
      </c>
      <c r="AS6">
        <v>32.553840000000001</v>
      </c>
      <c r="AT6">
        <v>11.540028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62.809999999999995</v>
      </c>
      <c r="BA6">
        <f t="shared" si="1"/>
        <v>2453.2773760000005</v>
      </c>
      <c r="BB6">
        <v>3</v>
      </c>
      <c r="BD6">
        <v>8.0299999999999994</v>
      </c>
      <c r="BE6">
        <v>7.63</v>
      </c>
      <c r="BF6">
        <v>2.08</v>
      </c>
      <c r="BG6">
        <v>1.98</v>
      </c>
      <c r="BH6">
        <v>5.77</v>
      </c>
      <c r="BI6">
        <v>4.78</v>
      </c>
      <c r="BJ6">
        <v>2.64</v>
      </c>
      <c r="BK6">
        <v>3.9</v>
      </c>
      <c r="BL6">
        <v>0.91</v>
      </c>
      <c r="BM6">
        <v>0</v>
      </c>
      <c r="BN6">
        <v>0.5</v>
      </c>
      <c r="BO6">
        <v>14.66</v>
      </c>
      <c r="BP6">
        <v>3.98</v>
      </c>
      <c r="BQ6">
        <v>4.41</v>
      </c>
      <c r="BR6">
        <v>1.08</v>
      </c>
      <c r="BS6">
        <v>0.46</v>
      </c>
      <c r="BT6">
        <v>0</v>
      </c>
      <c r="BU6">
        <v>0</v>
      </c>
      <c r="BV6">
        <v>0</v>
      </c>
      <c r="BW6">
        <f t="shared" si="2"/>
        <v>62.809999999999995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606.90039999999999</v>
      </c>
      <c r="M7">
        <v>46</v>
      </c>
      <c r="N7">
        <v>118.125</v>
      </c>
      <c r="O7">
        <v>123.66562500000001</v>
      </c>
      <c r="P7">
        <v>124.5</v>
      </c>
      <c r="Q7">
        <v>11.542439999999999</v>
      </c>
      <c r="R7">
        <v>42.390099999999997</v>
      </c>
      <c r="S7">
        <v>26.3901</v>
      </c>
      <c r="T7">
        <v>0</v>
      </c>
      <c r="U7">
        <v>348.97500000000002</v>
      </c>
      <c r="V7">
        <v>14.253199</v>
      </c>
      <c r="W7">
        <v>23.199539999999999</v>
      </c>
      <c r="X7">
        <v>71.841820999999996</v>
      </c>
      <c r="Y7">
        <v>0</v>
      </c>
      <c r="Z7">
        <v>6.5537999999999998</v>
      </c>
      <c r="AA7">
        <v>14.04936</v>
      </c>
      <c r="AB7">
        <v>26.34008</v>
      </c>
      <c r="AC7">
        <v>19.35568</v>
      </c>
      <c r="AD7">
        <v>36.544144000000003</v>
      </c>
      <c r="AE7">
        <v>49.436556000000003</v>
      </c>
      <c r="AF7">
        <v>28.594000000000001</v>
      </c>
      <c r="AG7">
        <v>39.622799999999998</v>
      </c>
      <c r="AH7">
        <v>114.1135</v>
      </c>
      <c r="AI7">
        <v>0</v>
      </c>
      <c r="AJ7">
        <v>0</v>
      </c>
      <c r="AK7">
        <v>25.38</v>
      </c>
      <c r="AL7">
        <v>60.423999999999999</v>
      </c>
      <c r="AM7">
        <v>0</v>
      </c>
      <c r="AN7">
        <v>0.86085</v>
      </c>
      <c r="AO7">
        <v>28.518000000000001</v>
      </c>
      <c r="AP7">
        <v>12.9381</v>
      </c>
      <c r="AQ7">
        <v>62.244</v>
      </c>
      <c r="AR7">
        <v>24.288</v>
      </c>
      <c r="AS7">
        <v>32.553840000000001</v>
      </c>
      <c r="AT7">
        <v>11.540028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62.559999999999995</v>
      </c>
      <c r="BA7">
        <f t="shared" si="1"/>
        <v>2429.2300630000004</v>
      </c>
      <c r="BB7">
        <v>4</v>
      </c>
      <c r="BD7">
        <v>8.0299999999999994</v>
      </c>
      <c r="BE7">
        <v>7.63</v>
      </c>
      <c r="BF7">
        <v>2.08</v>
      </c>
      <c r="BG7">
        <v>1.98</v>
      </c>
      <c r="BH7">
        <v>5.77</v>
      </c>
      <c r="BI7">
        <v>4.78</v>
      </c>
      <c r="BJ7">
        <v>2.64</v>
      </c>
      <c r="BK7">
        <v>3.65</v>
      </c>
      <c r="BL7">
        <v>0.91</v>
      </c>
      <c r="BM7">
        <v>0</v>
      </c>
      <c r="BN7">
        <v>0.5</v>
      </c>
      <c r="BO7">
        <v>14.66</v>
      </c>
      <c r="BP7">
        <v>3.98</v>
      </c>
      <c r="BQ7">
        <v>4.41</v>
      </c>
      <c r="BR7">
        <v>1.08</v>
      </c>
      <c r="BS7">
        <v>0.46</v>
      </c>
      <c r="BT7">
        <v>0</v>
      </c>
      <c r="BU7">
        <v>0</v>
      </c>
      <c r="BV7">
        <v>0</v>
      </c>
      <c r="BW7">
        <f t="shared" si="2"/>
        <v>62.559999999999995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606.90039999999999</v>
      </c>
      <c r="M8">
        <v>46</v>
      </c>
      <c r="N8">
        <v>118.125</v>
      </c>
      <c r="O8">
        <v>123.66562500000001</v>
      </c>
      <c r="P8">
        <v>124.5</v>
      </c>
      <c r="Q8">
        <v>11.542439999999999</v>
      </c>
      <c r="R8">
        <v>42.390099999999997</v>
      </c>
      <c r="S8">
        <v>26.3901</v>
      </c>
      <c r="T8">
        <v>0</v>
      </c>
      <c r="U8">
        <v>348.97500000000002</v>
      </c>
      <c r="V8">
        <v>14.253199</v>
      </c>
      <c r="W8">
        <v>23.199539999999999</v>
      </c>
      <c r="X8">
        <v>71.841820999999996</v>
      </c>
      <c r="Y8">
        <v>0</v>
      </c>
      <c r="Z8">
        <v>6.5537999999999998</v>
      </c>
      <c r="AA8">
        <v>0</v>
      </c>
      <c r="AB8">
        <v>26.34008</v>
      </c>
      <c r="AC8">
        <v>19.35568</v>
      </c>
      <c r="AD8">
        <v>35.667000000000002</v>
      </c>
      <c r="AE8">
        <v>49.436556000000003</v>
      </c>
      <c r="AF8">
        <v>28.594000000000001</v>
      </c>
      <c r="AG8">
        <v>39.622799999999998</v>
      </c>
      <c r="AH8">
        <v>114.1135</v>
      </c>
      <c r="AI8">
        <v>0</v>
      </c>
      <c r="AJ8">
        <v>0</v>
      </c>
      <c r="AK8">
        <v>25.38</v>
      </c>
      <c r="AL8">
        <v>60.423999999999999</v>
      </c>
      <c r="AM8">
        <v>0</v>
      </c>
      <c r="AN8">
        <v>0.86085</v>
      </c>
      <c r="AO8">
        <v>28.518000000000001</v>
      </c>
      <c r="AP8">
        <v>12.9381</v>
      </c>
      <c r="AQ8">
        <v>62.244</v>
      </c>
      <c r="AR8">
        <v>24.288</v>
      </c>
      <c r="AS8">
        <v>16.142399999999999</v>
      </c>
      <c r="AT8">
        <v>11.540028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62.559999999999995</v>
      </c>
      <c r="BA8">
        <f t="shared" si="1"/>
        <v>2397.8921190000005</v>
      </c>
      <c r="BB8">
        <v>5</v>
      </c>
      <c r="BD8">
        <v>8.0299999999999994</v>
      </c>
      <c r="BE8">
        <v>7.63</v>
      </c>
      <c r="BF8">
        <v>2.08</v>
      </c>
      <c r="BG8">
        <v>1.98</v>
      </c>
      <c r="BH8">
        <v>5.77</v>
      </c>
      <c r="BI8">
        <v>4.78</v>
      </c>
      <c r="BJ8">
        <v>2.64</v>
      </c>
      <c r="BK8">
        <v>3.65</v>
      </c>
      <c r="BL8">
        <v>0.91</v>
      </c>
      <c r="BM8">
        <v>0</v>
      </c>
      <c r="BN8">
        <v>0.5</v>
      </c>
      <c r="BO8">
        <v>14.66</v>
      </c>
      <c r="BP8">
        <v>3.98</v>
      </c>
      <c r="BQ8">
        <v>4.41</v>
      </c>
      <c r="BR8">
        <v>1.08</v>
      </c>
      <c r="BS8">
        <v>0.46</v>
      </c>
      <c r="BT8">
        <v>0</v>
      </c>
      <c r="BU8">
        <v>0</v>
      </c>
      <c r="BV8">
        <v>0</v>
      </c>
      <c r="BW8">
        <f t="shared" si="2"/>
        <v>62.559999999999995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606.90039999999999</v>
      </c>
      <c r="M9">
        <v>46</v>
      </c>
      <c r="N9">
        <v>118.125</v>
      </c>
      <c r="O9">
        <v>123.66562500000001</v>
      </c>
      <c r="P9">
        <v>124.5</v>
      </c>
      <c r="Q9">
        <v>11.542439999999999</v>
      </c>
      <c r="R9">
        <v>42.390099999999997</v>
      </c>
      <c r="S9">
        <v>26.3901</v>
      </c>
      <c r="T9">
        <v>0</v>
      </c>
      <c r="U9">
        <v>348.97500000000002</v>
      </c>
      <c r="V9">
        <v>14.253199</v>
      </c>
      <c r="W9">
        <v>23.199539999999999</v>
      </c>
      <c r="X9">
        <v>50.594133999999997</v>
      </c>
      <c r="Y9">
        <v>0</v>
      </c>
      <c r="Z9">
        <v>6.5537999999999998</v>
      </c>
      <c r="AA9">
        <v>0</v>
      </c>
      <c r="AB9">
        <v>26.34008</v>
      </c>
      <c r="AC9">
        <v>19.35568</v>
      </c>
      <c r="AD9">
        <v>35.667000000000002</v>
      </c>
      <c r="AE9">
        <v>49.436556000000003</v>
      </c>
      <c r="AF9">
        <v>28.594000000000001</v>
      </c>
      <c r="AG9">
        <v>39.622799999999998</v>
      </c>
      <c r="AH9">
        <v>114.1135</v>
      </c>
      <c r="AI9">
        <v>0</v>
      </c>
      <c r="AJ9">
        <v>0</v>
      </c>
      <c r="AK9">
        <v>25.38</v>
      </c>
      <c r="AL9">
        <v>60.423999999999999</v>
      </c>
      <c r="AM9">
        <v>0</v>
      </c>
      <c r="AN9">
        <v>0.86085</v>
      </c>
      <c r="AO9">
        <v>28.518000000000001</v>
      </c>
      <c r="AP9">
        <v>12.9381</v>
      </c>
      <c r="AQ9">
        <v>62.244</v>
      </c>
      <c r="AR9">
        <v>24.288</v>
      </c>
      <c r="AS9">
        <v>16.142399999999999</v>
      </c>
      <c r="AT9">
        <v>8.9065060000000003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62.559999999999995</v>
      </c>
      <c r="BA9">
        <f t="shared" si="1"/>
        <v>2374.0109100000004</v>
      </c>
      <c r="BB9">
        <v>6</v>
      </c>
      <c r="BD9">
        <v>8.0299999999999994</v>
      </c>
      <c r="BE9">
        <v>7.63</v>
      </c>
      <c r="BF9">
        <v>2.08</v>
      </c>
      <c r="BG9">
        <v>1.98</v>
      </c>
      <c r="BH9">
        <v>5.77</v>
      </c>
      <c r="BI9">
        <v>4.78</v>
      </c>
      <c r="BJ9">
        <v>2.64</v>
      </c>
      <c r="BK9">
        <v>3.65</v>
      </c>
      <c r="BL9">
        <v>0.91</v>
      </c>
      <c r="BM9">
        <v>0</v>
      </c>
      <c r="BN9">
        <v>0.5</v>
      </c>
      <c r="BO9">
        <v>14.66</v>
      </c>
      <c r="BP9">
        <v>3.98</v>
      </c>
      <c r="BQ9">
        <v>4.41</v>
      </c>
      <c r="BR9">
        <v>1.08</v>
      </c>
      <c r="BS9">
        <v>0.46</v>
      </c>
      <c r="BT9">
        <v>0</v>
      </c>
      <c r="BU9">
        <v>0</v>
      </c>
      <c r="BV9">
        <v>0</v>
      </c>
      <c r="BW9">
        <f t="shared" si="2"/>
        <v>62.559999999999995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606.90039999999999</v>
      </c>
      <c r="M10">
        <v>46</v>
      </c>
      <c r="N10">
        <v>118.125</v>
      </c>
      <c r="O10">
        <v>123.66562500000001</v>
      </c>
      <c r="P10">
        <v>124.5</v>
      </c>
      <c r="Q10">
        <v>21.821809999999999</v>
      </c>
      <c r="R10">
        <v>42.390099999999997</v>
      </c>
      <c r="S10">
        <v>26.3901</v>
      </c>
      <c r="T10">
        <v>0</v>
      </c>
      <c r="U10">
        <v>348.97500000000002</v>
      </c>
      <c r="V10">
        <v>14.253199</v>
      </c>
      <c r="W10">
        <v>23.199539999999999</v>
      </c>
      <c r="X10">
        <v>50.594133999999997</v>
      </c>
      <c r="Y10">
        <v>0</v>
      </c>
      <c r="Z10">
        <v>6.5537999999999998</v>
      </c>
      <c r="AA10">
        <v>0</v>
      </c>
      <c r="AB10">
        <v>26.34008</v>
      </c>
      <c r="AC10">
        <v>19.35568</v>
      </c>
      <c r="AD10">
        <v>35.667000000000002</v>
      </c>
      <c r="AE10">
        <v>49.436556000000003</v>
      </c>
      <c r="AF10">
        <v>28.594000000000001</v>
      </c>
      <c r="AG10">
        <v>39.622799999999998</v>
      </c>
      <c r="AH10">
        <v>114.1135</v>
      </c>
      <c r="AI10">
        <v>0</v>
      </c>
      <c r="AJ10">
        <v>0</v>
      </c>
      <c r="AK10">
        <v>25.38</v>
      </c>
      <c r="AL10">
        <v>60.423999999999999</v>
      </c>
      <c r="AM10">
        <v>0</v>
      </c>
      <c r="AN10">
        <v>0.86085</v>
      </c>
      <c r="AO10">
        <v>28.518000000000001</v>
      </c>
      <c r="AP10">
        <v>12.9381</v>
      </c>
      <c r="AQ10">
        <v>62.244</v>
      </c>
      <c r="AR10">
        <v>24.288</v>
      </c>
      <c r="AS10">
        <v>16.142399999999999</v>
      </c>
      <c r="AT10">
        <v>11.540028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62.559999999999995</v>
      </c>
      <c r="BA10">
        <f t="shared" si="1"/>
        <v>2386.9238020000003</v>
      </c>
      <c r="BB10">
        <v>7</v>
      </c>
      <c r="BD10">
        <v>8.0299999999999994</v>
      </c>
      <c r="BE10">
        <v>7.63</v>
      </c>
      <c r="BF10">
        <v>2.08</v>
      </c>
      <c r="BG10">
        <v>1.98</v>
      </c>
      <c r="BH10">
        <v>5.77</v>
      </c>
      <c r="BI10">
        <v>4.78</v>
      </c>
      <c r="BJ10">
        <v>2.64</v>
      </c>
      <c r="BK10">
        <v>3.65</v>
      </c>
      <c r="BL10">
        <v>0.91</v>
      </c>
      <c r="BM10">
        <v>0</v>
      </c>
      <c r="BN10">
        <v>0.5</v>
      </c>
      <c r="BO10">
        <v>14.66</v>
      </c>
      <c r="BP10">
        <v>3.98</v>
      </c>
      <c r="BQ10">
        <v>4.41</v>
      </c>
      <c r="BR10">
        <v>1.08</v>
      </c>
      <c r="BS10">
        <v>0.46</v>
      </c>
      <c r="BT10">
        <v>0</v>
      </c>
      <c r="BU10">
        <v>0</v>
      </c>
      <c r="BV10">
        <v>0</v>
      </c>
      <c r="BW10">
        <f t="shared" si="2"/>
        <v>62.559999999999995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215.5301</v>
      </c>
      <c r="L11">
        <v>606.90039999999999</v>
      </c>
      <c r="M11">
        <v>46</v>
      </c>
      <c r="N11">
        <v>118.125</v>
      </c>
      <c r="O11">
        <v>123.66562500000001</v>
      </c>
      <c r="P11">
        <v>124.5</v>
      </c>
      <c r="Q11">
        <v>21.821809999999999</v>
      </c>
      <c r="R11">
        <v>42.390099999999997</v>
      </c>
      <c r="S11">
        <v>26.3901</v>
      </c>
      <c r="T11">
        <v>0</v>
      </c>
      <c r="U11">
        <v>348.97500000000002</v>
      </c>
      <c r="V11">
        <v>14.481114</v>
      </c>
      <c r="W11">
        <v>34.799309999999998</v>
      </c>
      <c r="X11">
        <v>90.357598999999993</v>
      </c>
      <c r="Y11">
        <v>0</v>
      </c>
      <c r="Z11">
        <v>6.5537999999999998</v>
      </c>
      <c r="AA11">
        <v>0</v>
      </c>
      <c r="AB11">
        <v>26.34008</v>
      </c>
      <c r="AC11">
        <v>9.6778399999999998</v>
      </c>
      <c r="AD11">
        <v>35.667000000000002</v>
      </c>
      <c r="AE11">
        <v>49.436556000000003</v>
      </c>
      <c r="AF11">
        <v>28.594000000000001</v>
      </c>
      <c r="AG11">
        <v>39.622799999999998</v>
      </c>
      <c r="AH11">
        <v>113.64</v>
      </c>
      <c r="AI11">
        <v>0</v>
      </c>
      <c r="AJ11">
        <v>0</v>
      </c>
      <c r="AK11">
        <v>0</v>
      </c>
      <c r="AL11">
        <v>60.423999999999999</v>
      </c>
      <c r="AM11">
        <v>0</v>
      </c>
      <c r="AN11">
        <v>0.86085</v>
      </c>
      <c r="AO11">
        <v>28.518000000000001</v>
      </c>
      <c r="AP11">
        <v>12.9381</v>
      </c>
      <c r="AQ11">
        <v>62.244</v>
      </c>
      <c r="AR11">
        <v>24.288</v>
      </c>
      <c r="AS11">
        <v>16.142399999999999</v>
      </c>
      <c r="AT11">
        <v>11.540028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62.080000000000005</v>
      </c>
      <c r="BA11">
        <f t="shared" si="1"/>
        <v>2402.503612</v>
      </c>
      <c r="BB11">
        <v>8</v>
      </c>
      <c r="BD11">
        <v>8.48</v>
      </c>
      <c r="BE11">
        <v>7.45</v>
      </c>
      <c r="BF11">
        <v>2.19</v>
      </c>
      <c r="BG11">
        <v>1.92</v>
      </c>
      <c r="BH11">
        <v>5.58</v>
      </c>
      <c r="BI11">
        <v>4.6900000000000004</v>
      </c>
      <c r="BJ11">
        <v>2.72</v>
      </c>
      <c r="BK11">
        <v>3.66</v>
      </c>
      <c r="BL11">
        <v>0.87</v>
      </c>
      <c r="BM11">
        <v>0</v>
      </c>
      <c r="BN11">
        <v>0.49</v>
      </c>
      <c r="BO11">
        <v>14.31</v>
      </c>
      <c r="BP11">
        <v>3.84</v>
      </c>
      <c r="BQ11">
        <v>4.28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62.080000000000005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215.5301</v>
      </c>
      <c r="L12">
        <v>606.90039999999999</v>
      </c>
      <c r="M12">
        <v>46</v>
      </c>
      <c r="N12">
        <v>118.125</v>
      </c>
      <c r="O12">
        <v>123.66562500000001</v>
      </c>
      <c r="P12">
        <v>124.5</v>
      </c>
      <c r="Q12">
        <v>21.821809999999999</v>
      </c>
      <c r="R12">
        <v>42.390099999999997</v>
      </c>
      <c r="S12">
        <v>26.3901</v>
      </c>
      <c r="T12">
        <v>0</v>
      </c>
      <c r="U12">
        <v>348.97500000000002</v>
      </c>
      <c r="V12">
        <v>14.481114</v>
      </c>
      <c r="W12">
        <v>34.799309999999998</v>
      </c>
      <c r="X12">
        <v>90.357598999999993</v>
      </c>
      <c r="Y12">
        <v>0</v>
      </c>
      <c r="Z12">
        <v>6.5537999999999998</v>
      </c>
      <c r="AA12">
        <v>0</v>
      </c>
      <c r="AB12">
        <v>26.34008</v>
      </c>
      <c r="AC12">
        <v>9.6778399999999998</v>
      </c>
      <c r="AD12">
        <v>35.667000000000002</v>
      </c>
      <c r="AE12">
        <v>49.436556000000003</v>
      </c>
      <c r="AF12">
        <v>28.594000000000001</v>
      </c>
      <c r="AG12">
        <v>39.622799999999998</v>
      </c>
      <c r="AH12">
        <v>113.64</v>
      </c>
      <c r="AI12">
        <v>0</v>
      </c>
      <c r="AJ12">
        <v>0</v>
      </c>
      <c r="AK12">
        <v>0</v>
      </c>
      <c r="AL12">
        <v>60.423999999999999</v>
      </c>
      <c r="AM12">
        <v>0</v>
      </c>
      <c r="AN12">
        <v>0.86085</v>
      </c>
      <c r="AO12">
        <v>28.518000000000001</v>
      </c>
      <c r="AP12">
        <v>12.9381</v>
      </c>
      <c r="AQ12">
        <v>62.244</v>
      </c>
      <c r="AR12">
        <v>24.288</v>
      </c>
      <c r="AS12">
        <v>16.142399999999999</v>
      </c>
      <c r="AT12">
        <v>11.540028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62.080000000000005</v>
      </c>
      <c r="BA12">
        <f t="shared" si="1"/>
        <v>2402.503612</v>
      </c>
      <c r="BB12">
        <v>9</v>
      </c>
      <c r="BD12">
        <v>8.48</v>
      </c>
      <c r="BE12">
        <v>7.45</v>
      </c>
      <c r="BF12">
        <v>2.19</v>
      </c>
      <c r="BG12">
        <v>1.92</v>
      </c>
      <c r="BH12">
        <v>5.58</v>
      </c>
      <c r="BI12">
        <v>4.6900000000000004</v>
      </c>
      <c r="BJ12">
        <v>2.72</v>
      </c>
      <c r="BK12">
        <v>3.66</v>
      </c>
      <c r="BL12">
        <v>0.87</v>
      </c>
      <c r="BM12">
        <v>0</v>
      </c>
      <c r="BN12">
        <v>0.49</v>
      </c>
      <c r="BO12">
        <v>14.31</v>
      </c>
      <c r="BP12">
        <v>3.84</v>
      </c>
      <c r="BQ12">
        <v>4.28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62.080000000000005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215.5301</v>
      </c>
      <c r="L13">
        <v>586.47239999999999</v>
      </c>
      <c r="M13">
        <v>46</v>
      </c>
      <c r="N13">
        <v>118.125</v>
      </c>
      <c r="O13">
        <v>123.66562500000001</v>
      </c>
      <c r="P13">
        <v>124.5</v>
      </c>
      <c r="Q13">
        <v>21.821809999999999</v>
      </c>
      <c r="R13">
        <v>42.390099999999997</v>
      </c>
      <c r="S13">
        <v>26.3901</v>
      </c>
      <c r="T13">
        <v>0</v>
      </c>
      <c r="U13">
        <v>348.97500000000002</v>
      </c>
      <c r="V13">
        <v>14.511723999999999</v>
      </c>
      <c r="W13">
        <v>34.799309999999998</v>
      </c>
      <c r="X13">
        <v>107.805598</v>
      </c>
      <c r="Y13">
        <v>0</v>
      </c>
      <c r="Z13">
        <v>6.5537999999999998</v>
      </c>
      <c r="AA13">
        <v>0</v>
      </c>
      <c r="AB13">
        <v>26.34008</v>
      </c>
      <c r="AC13">
        <v>9.6778399999999998</v>
      </c>
      <c r="AD13">
        <v>35.667000000000002</v>
      </c>
      <c r="AE13">
        <v>49.436556000000003</v>
      </c>
      <c r="AF13">
        <v>28.594000000000001</v>
      </c>
      <c r="AG13">
        <v>39.622799999999998</v>
      </c>
      <c r="AH13">
        <v>113.64</v>
      </c>
      <c r="AI13">
        <v>0</v>
      </c>
      <c r="AJ13">
        <v>0</v>
      </c>
      <c r="AK13">
        <v>0</v>
      </c>
      <c r="AL13">
        <v>60.423999999999999</v>
      </c>
      <c r="AM13">
        <v>0</v>
      </c>
      <c r="AN13">
        <v>0.86085</v>
      </c>
      <c r="AO13">
        <v>28.518000000000001</v>
      </c>
      <c r="AP13">
        <v>12.9381</v>
      </c>
      <c r="AQ13">
        <v>62.244</v>
      </c>
      <c r="AR13">
        <v>24.288</v>
      </c>
      <c r="AS13">
        <v>16.142399999999999</v>
      </c>
      <c r="AT13">
        <v>11.540028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62.080000000000005</v>
      </c>
      <c r="BA13">
        <f t="shared" si="1"/>
        <v>2399.5542210000003</v>
      </c>
      <c r="BB13">
        <v>10</v>
      </c>
      <c r="BD13">
        <v>8.48</v>
      </c>
      <c r="BE13">
        <v>7.45</v>
      </c>
      <c r="BF13">
        <v>2.19</v>
      </c>
      <c r="BG13">
        <v>1.92</v>
      </c>
      <c r="BH13">
        <v>5.58</v>
      </c>
      <c r="BI13">
        <v>4.6900000000000004</v>
      </c>
      <c r="BJ13">
        <v>2.72</v>
      </c>
      <c r="BK13">
        <v>3.66</v>
      </c>
      <c r="BL13">
        <v>0.87</v>
      </c>
      <c r="BM13">
        <v>0</v>
      </c>
      <c r="BN13">
        <v>0.49</v>
      </c>
      <c r="BO13">
        <v>14.31</v>
      </c>
      <c r="BP13">
        <v>3.84</v>
      </c>
      <c r="BQ13">
        <v>4.28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62.080000000000005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215.5301</v>
      </c>
      <c r="L14">
        <v>568.19240000000002</v>
      </c>
      <c r="M14">
        <v>46</v>
      </c>
      <c r="N14">
        <v>118.125</v>
      </c>
      <c r="O14">
        <v>123.66562500000001</v>
      </c>
      <c r="P14">
        <v>124.5</v>
      </c>
      <c r="Q14">
        <v>21.821809999999999</v>
      </c>
      <c r="R14">
        <v>42.390099999999997</v>
      </c>
      <c r="S14">
        <v>26.3901</v>
      </c>
      <c r="T14">
        <v>0</v>
      </c>
      <c r="U14">
        <v>348.97500000000002</v>
      </c>
      <c r="V14">
        <v>14.511723999999999</v>
      </c>
      <c r="W14">
        <v>34.799309999999998</v>
      </c>
      <c r="X14">
        <v>107.805598</v>
      </c>
      <c r="Y14">
        <v>0</v>
      </c>
      <c r="Z14">
        <v>6.5537999999999998</v>
      </c>
      <c r="AA14">
        <v>0</v>
      </c>
      <c r="AB14">
        <v>26.34008</v>
      </c>
      <c r="AC14">
        <v>9.6778399999999998</v>
      </c>
      <c r="AD14">
        <v>35.667000000000002</v>
      </c>
      <c r="AE14">
        <v>49.436556000000003</v>
      </c>
      <c r="AF14">
        <v>28.594000000000001</v>
      </c>
      <c r="AG14">
        <v>39.622799999999998</v>
      </c>
      <c r="AH14">
        <v>113.64</v>
      </c>
      <c r="AI14">
        <v>0</v>
      </c>
      <c r="AJ14">
        <v>0</v>
      </c>
      <c r="AK14">
        <v>0</v>
      </c>
      <c r="AL14">
        <v>60.423999999999999</v>
      </c>
      <c r="AM14">
        <v>0</v>
      </c>
      <c r="AN14">
        <v>0.86085</v>
      </c>
      <c r="AO14">
        <v>28.518000000000001</v>
      </c>
      <c r="AP14">
        <v>12.9381</v>
      </c>
      <c r="AQ14">
        <v>62.244</v>
      </c>
      <c r="AR14">
        <v>24.288</v>
      </c>
      <c r="AS14">
        <v>16.142399999999999</v>
      </c>
      <c r="AT14">
        <v>11.540028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62.080000000000005</v>
      </c>
      <c r="BA14">
        <f t="shared" si="1"/>
        <v>2381.2742210000006</v>
      </c>
      <c r="BB14">
        <v>11</v>
      </c>
      <c r="BD14">
        <v>8.48</v>
      </c>
      <c r="BE14">
        <v>7.45</v>
      </c>
      <c r="BF14">
        <v>2.19</v>
      </c>
      <c r="BG14">
        <v>1.92</v>
      </c>
      <c r="BH14">
        <v>5.58</v>
      </c>
      <c r="BI14">
        <v>4.6900000000000004</v>
      </c>
      <c r="BJ14">
        <v>2.72</v>
      </c>
      <c r="BK14">
        <v>3.66</v>
      </c>
      <c r="BL14">
        <v>0.87</v>
      </c>
      <c r="BM14">
        <v>0</v>
      </c>
      <c r="BN14">
        <v>0.49</v>
      </c>
      <c r="BO14">
        <v>14.31</v>
      </c>
      <c r="BP14">
        <v>3.84</v>
      </c>
      <c r="BQ14">
        <v>4.28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62.080000000000005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215.5301</v>
      </c>
      <c r="L15">
        <v>550.63239999999996</v>
      </c>
      <c r="M15">
        <v>46</v>
      </c>
      <c r="N15">
        <v>118.125</v>
      </c>
      <c r="O15">
        <v>123.66562500000001</v>
      </c>
      <c r="P15">
        <v>124.5</v>
      </c>
      <c r="Q15">
        <v>21.821809999999999</v>
      </c>
      <c r="R15">
        <v>42.390099999999997</v>
      </c>
      <c r="S15">
        <v>26.3901</v>
      </c>
      <c r="T15">
        <v>0</v>
      </c>
      <c r="U15">
        <v>348.97500000000002</v>
      </c>
      <c r="V15">
        <v>14.511723999999999</v>
      </c>
      <c r="W15">
        <v>34.799309999999998</v>
      </c>
      <c r="X15">
        <v>107.805598</v>
      </c>
      <c r="Y15">
        <v>0</v>
      </c>
      <c r="Z15">
        <v>6.5537999999999998</v>
      </c>
      <c r="AA15">
        <v>0</v>
      </c>
      <c r="AB15">
        <v>26.34008</v>
      </c>
      <c r="AC15">
        <v>9.6778399999999998</v>
      </c>
      <c r="AD15">
        <v>35.667000000000002</v>
      </c>
      <c r="AE15">
        <v>49.436556000000003</v>
      </c>
      <c r="AF15">
        <v>28.594000000000001</v>
      </c>
      <c r="AG15">
        <v>39.622799999999998</v>
      </c>
      <c r="AH15">
        <v>93.563599999999994</v>
      </c>
      <c r="AI15">
        <v>0</v>
      </c>
      <c r="AJ15">
        <v>0</v>
      </c>
      <c r="AK15">
        <v>0</v>
      </c>
      <c r="AL15">
        <v>60.423999999999999</v>
      </c>
      <c r="AM15">
        <v>0</v>
      </c>
      <c r="AN15">
        <v>0.86085</v>
      </c>
      <c r="AO15">
        <v>28.518000000000001</v>
      </c>
      <c r="AP15">
        <v>11.529</v>
      </c>
      <c r="AQ15">
        <v>62.244</v>
      </c>
      <c r="AR15">
        <v>24.288</v>
      </c>
      <c r="AS15">
        <v>16.142399999999999</v>
      </c>
      <c r="AT15">
        <v>11.540028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60.510000000000005</v>
      </c>
      <c r="BA15">
        <f t="shared" si="1"/>
        <v>2340.6587210000007</v>
      </c>
      <c r="BB15">
        <v>12</v>
      </c>
      <c r="BD15">
        <v>8.48</v>
      </c>
      <c r="BE15">
        <v>7.45</v>
      </c>
      <c r="BF15">
        <v>0.88</v>
      </c>
      <c r="BG15">
        <v>1.92</v>
      </c>
      <c r="BH15">
        <v>5.58</v>
      </c>
      <c r="BI15">
        <v>4.6900000000000004</v>
      </c>
      <c r="BJ15">
        <v>2.72</v>
      </c>
      <c r="BK15">
        <v>3.66</v>
      </c>
      <c r="BL15">
        <v>0.87</v>
      </c>
      <c r="BM15">
        <v>0</v>
      </c>
      <c r="BN15">
        <v>0.49</v>
      </c>
      <c r="BO15">
        <v>14.31</v>
      </c>
      <c r="BP15">
        <v>3.84</v>
      </c>
      <c r="BQ15">
        <v>4.28</v>
      </c>
      <c r="BR15">
        <v>1.1399999999999999</v>
      </c>
      <c r="BS15">
        <v>0.2</v>
      </c>
      <c r="BT15">
        <v>0</v>
      </c>
      <c r="BU15">
        <v>0</v>
      </c>
      <c r="BV15">
        <v>0</v>
      </c>
      <c r="BW15">
        <f t="shared" si="2"/>
        <v>60.510000000000005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215.5301</v>
      </c>
      <c r="L16">
        <v>526.92240000000004</v>
      </c>
      <c r="M16">
        <v>46</v>
      </c>
      <c r="N16">
        <v>118.125</v>
      </c>
      <c r="O16">
        <v>123.66562500000001</v>
      </c>
      <c r="P16">
        <v>124.5</v>
      </c>
      <c r="Q16">
        <v>21.821809999999999</v>
      </c>
      <c r="R16">
        <v>42.390099999999997</v>
      </c>
      <c r="S16">
        <v>26.3901</v>
      </c>
      <c r="T16">
        <v>0</v>
      </c>
      <c r="U16">
        <v>348.97500000000002</v>
      </c>
      <c r="V16">
        <v>14.511723999999999</v>
      </c>
      <c r="W16">
        <v>34.799309999999998</v>
      </c>
      <c r="X16">
        <v>107.805598</v>
      </c>
      <c r="Y16">
        <v>0</v>
      </c>
      <c r="Z16">
        <v>6.5537999999999998</v>
      </c>
      <c r="AA16">
        <v>0</v>
      </c>
      <c r="AB16">
        <v>26.34008</v>
      </c>
      <c r="AC16">
        <v>9.6778399999999998</v>
      </c>
      <c r="AD16">
        <v>35.667000000000002</v>
      </c>
      <c r="AE16">
        <v>49.436556000000003</v>
      </c>
      <c r="AF16">
        <v>28.594000000000001</v>
      </c>
      <c r="AG16">
        <v>39.622799999999998</v>
      </c>
      <c r="AH16">
        <v>93.563599999999994</v>
      </c>
      <c r="AI16">
        <v>0</v>
      </c>
      <c r="AJ16">
        <v>0</v>
      </c>
      <c r="AK16">
        <v>0</v>
      </c>
      <c r="AL16">
        <v>60.423999999999999</v>
      </c>
      <c r="AM16">
        <v>0</v>
      </c>
      <c r="AN16">
        <v>0.86085</v>
      </c>
      <c r="AO16">
        <v>28.518000000000001</v>
      </c>
      <c r="AP16">
        <v>11.529</v>
      </c>
      <c r="AQ16">
        <v>62.244</v>
      </c>
      <c r="AR16">
        <v>24.288</v>
      </c>
      <c r="AS16">
        <v>16.142399999999999</v>
      </c>
      <c r="AT16">
        <v>10.576224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60.510000000000005</v>
      </c>
      <c r="BA16">
        <f t="shared" si="1"/>
        <v>2315.9849170000011</v>
      </c>
      <c r="BB16">
        <v>13</v>
      </c>
      <c r="BD16">
        <v>8.48</v>
      </c>
      <c r="BE16">
        <v>7.45</v>
      </c>
      <c r="BF16">
        <v>0.88</v>
      </c>
      <c r="BG16">
        <v>1.92</v>
      </c>
      <c r="BH16">
        <v>5.58</v>
      </c>
      <c r="BI16">
        <v>4.6900000000000004</v>
      </c>
      <c r="BJ16">
        <v>2.72</v>
      </c>
      <c r="BK16">
        <v>3.66</v>
      </c>
      <c r="BL16">
        <v>0.87</v>
      </c>
      <c r="BM16">
        <v>0</v>
      </c>
      <c r="BN16">
        <v>0.49</v>
      </c>
      <c r="BO16">
        <v>14.31</v>
      </c>
      <c r="BP16">
        <v>3.84</v>
      </c>
      <c r="BQ16">
        <v>4.28</v>
      </c>
      <c r="BR16">
        <v>1.1399999999999999</v>
      </c>
      <c r="BS16">
        <v>0.2</v>
      </c>
      <c r="BT16">
        <v>0</v>
      </c>
      <c r="BU16">
        <v>0</v>
      </c>
      <c r="BV16">
        <v>0</v>
      </c>
      <c r="BW16">
        <f t="shared" si="2"/>
        <v>60.510000000000005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215.5301</v>
      </c>
      <c r="L17">
        <v>502.41239999999999</v>
      </c>
      <c r="M17">
        <v>46</v>
      </c>
      <c r="N17">
        <v>118.125</v>
      </c>
      <c r="O17">
        <v>123.66562500000001</v>
      </c>
      <c r="P17">
        <v>124.5</v>
      </c>
      <c r="Q17">
        <v>21.821809999999999</v>
      </c>
      <c r="R17">
        <v>42.390099999999997</v>
      </c>
      <c r="S17">
        <v>26.3901</v>
      </c>
      <c r="T17">
        <v>0</v>
      </c>
      <c r="U17">
        <v>348.97500000000002</v>
      </c>
      <c r="V17">
        <v>14.440390000000001</v>
      </c>
      <c r="W17">
        <v>34.799309999999998</v>
      </c>
      <c r="X17">
        <v>107.805598</v>
      </c>
      <c r="Y17">
        <v>0</v>
      </c>
      <c r="Z17">
        <v>6.5537999999999998</v>
      </c>
      <c r="AA17">
        <v>0</v>
      </c>
      <c r="AB17">
        <v>26.34008</v>
      </c>
      <c r="AC17">
        <v>9.6778399999999998</v>
      </c>
      <c r="AD17">
        <v>35.667000000000002</v>
      </c>
      <c r="AE17">
        <v>49.436556000000003</v>
      </c>
      <c r="AF17">
        <v>28.594000000000001</v>
      </c>
      <c r="AG17">
        <v>39.622799999999998</v>
      </c>
      <c r="AH17">
        <v>93.563599999999994</v>
      </c>
      <c r="AI17">
        <v>0</v>
      </c>
      <c r="AJ17">
        <v>0</v>
      </c>
      <c r="AK17">
        <v>0</v>
      </c>
      <c r="AL17">
        <v>58.1</v>
      </c>
      <c r="AM17">
        <v>0</v>
      </c>
      <c r="AN17">
        <v>0.86085</v>
      </c>
      <c r="AO17">
        <v>28.518000000000001</v>
      </c>
      <c r="AP17">
        <v>11.529</v>
      </c>
      <c r="AQ17">
        <v>62.244</v>
      </c>
      <c r="AR17">
        <v>24.288</v>
      </c>
      <c r="AS17">
        <v>16.142399999999999</v>
      </c>
      <c r="AT17">
        <v>11.540028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60.8</v>
      </c>
      <c r="BA17">
        <f t="shared" si="1"/>
        <v>2290.3333870000006</v>
      </c>
      <c r="BB17">
        <v>14</v>
      </c>
      <c r="BD17">
        <v>8.48</v>
      </c>
      <c r="BE17">
        <v>7.45</v>
      </c>
      <c r="BF17">
        <v>0.88</v>
      </c>
      <c r="BG17">
        <v>1.92</v>
      </c>
      <c r="BH17">
        <v>5.58</v>
      </c>
      <c r="BI17">
        <v>4.6900000000000004</v>
      </c>
      <c r="BJ17">
        <v>2.72</v>
      </c>
      <c r="BK17">
        <v>3.95</v>
      </c>
      <c r="BL17">
        <v>0.87</v>
      </c>
      <c r="BM17">
        <v>0</v>
      </c>
      <c r="BN17">
        <v>0.49</v>
      </c>
      <c r="BO17">
        <v>14.31</v>
      </c>
      <c r="BP17">
        <v>3.84</v>
      </c>
      <c r="BQ17">
        <v>4.28</v>
      </c>
      <c r="BR17">
        <v>1.1399999999999999</v>
      </c>
      <c r="BS17">
        <v>0.2</v>
      </c>
      <c r="BT17">
        <v>0</v>
      </c>
      <c r="BU17">
        <v>0</v>
      </c>
      <c r="BV17">
        <v>0</v>
      </c>
      <c r="BW17">
        <f t="shared" si="2"/>
        <v>60.8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215.5301</v>
      </c>
      <c r="L18">
        <v>485.04239999999999</v>
      </c>
      <c r="M18">
        <v>46</v>
      </c>
      <c r="N18">
        <v>118.125</v>
      </c>
      <c r="O18">
        <v>123.66562500000001</v>
      </c>
      <c r="P18">
        <v>124.5</v>
      </c>
      <c r="Q18">
        <v>21.821809999999999</v>
      </c>
      <c r="R18">
        <v>42.390099999999997</v>
      </c>
      <c r="S18">
        <v>26.3901</v>
      </c>
      <c r="T18">
        <v>0</v>
      </c>
      <c r="U18">
        <v>348.97500000000002</v>
      </c>
      <c r="V18">
        <v>14.440390000000001</v>
      </c>
      <c r="W18">
        <v>34.799309999999998</v>
      </c>
      <c r="X18">
        <v>107.805598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35.667000000000002</v>
      </c>
      <c r="AE18">
        <v>49.436556000000003</v>
      </c>
      <c r="AF18">
        <v>28.594000000000001</v>
      </c>
      <c r="AG18">
        <v>39.622799999999998</v>
      </c>
      <c r="AH18">
        <v>93.563599999999994</v>
      </c>
      <c r="AI18">
        <v>0</v>
      </c>
      <c r="AJ18">
        <v>0</v>
      </c>
      <c r="AK18">
        <v>0</v>
      </c>
      <c r="AL18">
        <v>58.1</v>
      </c>
      <c r="AM18">
        <v>0</v>
      </c>
      <c r="AN18">
        <v>0.86085</v>
      </c>
      <c r="AO18">
        <v>28.518000000000001</v>
      </c>
      <c r="AP18">
        <v>11.529</v>
      </c>
      <c r="AQ18">
        <v>62.244</v>
      </c>
      <c r="AR18">
        <v>24.288</v>
      </c>
      <c r="AS18">
        <v>16.142399999999999</v>
      </c>
      <c r="AT18">
        <v>11.540028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60.8</v>
      </c>
      <c r="BA18">
        <f t="shared" si="1"/>
        <v>2259.6867070000003</v>
      </c>
      <c r="BB18">
        <v>15</v>
      </c>
      <c r="BD18">
        <v>8.48</v>
      </c>
      <c r="BE18">
        <v>7.45</v>
      </c>
      <c r="BF18">
        <v>0.88</v>
      </c>
      <c r="BG18">
        <v>1.92</v>
      </c>
      <c r="BH18">
        <v>5.58</v>
      </c>
      <c r="BI18">
        <v>4.6900000000000004</v>
      </c>
      <c r="BJ18">
        <v>2.72</v>
      </c>
      <c r="BK18">
        <v>3.95</v>
      </c>
      <c r="BL18">
        <v>0.87</v>
      </c>
      <c r="BM18">
        <v>0</v>
      </c>
      <c r="BN18">
        <v>0.49</v>
      </c>
      <c r="BO18">
        <v>14.31</v>
      </c>
      <c r="BP18">
        <v>3.84</v>
      </c>
      <c r="BQ18">
        <v>4.28</v>
      </c>
      <c r="BR18">
        <v>1.1399999999999999</v>
      </c>
      <c r="BS18">
        <v>0.2</v>
      </c>
      <c r="BT18">
        <v>0</v>
      </c>
      <c r="BU18">
        <v>0</v>
      </c>
      <c r="BV18">
        <v>0</v>
      </c>
      <c r="BW18">
        <f t="shared" si="2"/>
        <v>60.8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215.5301</v>
      </c>
      <c r="L19">
        <v>461.73239999999998</v>
      </c>
      <c r="M19">
        <v>46</v>
      </c>
      <c r="N19">
        <v>118.125</v>
      </c>
      <c r="O19">
        <v>123.66562500000001</v>
      </c>
      <c r="P19">
        <v>124.5</v>
      </c>
      <c r="Q19">
        <v>21.821809999999999</v>
      </c>
      <c r="R19">
        <v>42.390099999999997</v>
      </c>
      <c r="S19">
        <v>26.3901</v>
      </c>
      <c r="T19">
        <v>0</v>
      </c>
      <c r="U19">
        <v>348.97500000000002</v>
      </c>
      <c r="V19">
        <v>14.440390000000001</v>
      </c>
      <c r="W19">
        <v>34.799309999999998</v>
      </c>
      <c r="X19">
        <v>112.427206</v>
      </c>
      <c r="Y19">
        <v>0</v>
      </c>
      <c r="Z19">
        <v>6.5537999999999998</v>
      </c>
      <c r="AA19">
        <v>0</v>
      </c>
      <c r="AB19">
        <v>13.0634</v>
      </c>
      <c r="AC19">
        <v>9.6778399999999998</v>
      </c>
      <c r="AD19">
        <v>35.667000000000002</v>
      </c>
      <c r="AE19">
        <v>49.436556000000003</v>
      </c>
      <c r="AF19">
        <v>28.594000000000001</v>
      </c>
      <c r="AG19">
        <v>39.622799999999998</v>
      </c>
      <c r="AH19">
        <v>93.563599999999994</v>
      </c>
      <c r="AI19">
        <v>0</v>
      </c>
      <c r="AJ19">
        <v>0</v>
      </c>
      <c r="AK19">
        <v>0</v>
      </c>
      <c r="AL19">
        <v>58.1</v>
      </c>
      <c r="AM19">
        <v>0</v>
      </c>
      <c r="AN19">
        <v>0.86085</v>
      </c>
      <c r="AO19">
        <v>28.518000000000001</v>
      </c>
      <c r="AP19">
        <v>11.529</v>
      </c>
      <c r="AQ19">
        <v>62.244</v>
      </c>
      <c r="AR19">
        <v>24.288</v>
      </c>
      <c r="AS19">
        <v>16.142399999999999</v>
      </c>
      <c r="AT19">
        <v>11.540028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60.639999999999993</v>
      </c>
      <c r="BA19">
        <f t="shared" si="1"/>
        <v>2240.838315</v>
      </c>
      <c r="BB19">
        <v>16</v>
      </c>
      <c r="BD19">
        <v>8.48</v>
      </c>
      <c r="BE19">
        <v>7.45</v>
      </c>
      <c r="BF19">
        <v>0.88</v>
      </c>
      <c r="BG19">
        <v>1.92</v>
      </c>
      <c r="BH19">
        <v>5.58</v>
      </c>
      <c r="BI19">
        <v>4.6900000000000004</v>
      </c>
      <c r="BJ19">
        <v>2.72</v>
      </c>
      <c r="BK19">
        <v>3.78</v>
      </c>
      <c r="BL19">
        <v>0.87</v>
      </c>
      <c r="BM19">
        <v>0</v>
      </c>
      <c r="BN19">
        <v>0.49</v>
      </c>
      <c r="BO19">
        <v>14.31</v>
      </c>
      <c r="BP19">
        <v>3.84</v>
      </c>
      <c r="BQ19">
        <v>4.28</v>
      </c>
      <c r="BR19">
        <v>1.1399999999999999</v>
      </c>
      <c r="BS19">
        <v>0.21</v>
      </c>
      <c r="BT19">
        <v>0</v>
      </c>
      <c r="BU19">
        <v>0</v>
      </c>
      <c r="BV19">
        <v>0</v>
      </c>
      <c r="BW19">
        <f t="shared" si="2"/>
        <v>60.639999999999993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215.5301</v>
      </c>
      <c r="L20">
        <v>450.92239999999998</v>
      </c>
      <c r="M20">
        <v>46</v>
      </c>
      <c r="N20">
        <v>118.125</v>
      </c>
      <c r="O20">
        <v>123.66562500000001</v>
      </c>
      <c r="P20">
        <v>124.5</v>
      </c>
      <c r="Q20">
        <v>21.821809999999999</v>
      </c>
      <c r="R20">
        <v>42.390099999999997</v>
      </c>
      <c r="S20">
        <v>26.3901</v>
      </c>
      <c r="T20">
        <v>0</v>
      </c>
      <c r="U20">
        <v>348.97500000000002</v>
      </c>
      <c r="V20">
        <v>14.440390000000001</v>
      </c>
      <c r="W20">
        <v>34.799309999999998</v>
      </c>
      <c r="X20">
        <v>112.427206</v>
      </c>
      <c r="Y20">
        <v>0</v>
      </c>
      <c r="Z20">
        <v>6.5537999999999998</v>
      </c>
      <c r="AA20">
        <v>0</v>
      </c>
      <c r="AB20">
        <v>13.0634</v>
      </c>
      <c r="AC20">
        <v>9.6778399999999998</v>
      </c>
      <c r="AD20">
        <v>35.667000000000002</v>
      </c>
      <c r="AE20">
        <v>49.436556000000003</v>
      </c>
      <c r="AF20">
        <v>28.594000000000001</v>
      </c>
      <c r="AG20">
        <v>39.622799999999998</v>
      </c>
      <c r="AH20">
        <v>93.563599999999994</v>
      </c>
      <c r="AI20">
        <v>0</v>
      </c>
      <c r="AJ20">
        <v>0</v>
      </c>
      <c r="AK20">
        <v>0</v>
      </c>
      <c r="AL20">
        <v>58.1</v>
      </c>
      <c r="AM20">
        <v>0</v>
      </c>
      <c r="AN20">
        <v>0.86085</v>
      </c>
      <c r="AO20">
        <v>28.518000000000001</v>
      </c>
      <c r="AP20">
        <v>11.529</v>
      </c>
      <c r="AQ20">
        <v>62.244</v>
      </c>
      <c r="AR20">
        <v>24.288</v>
      </c>
      <c r="AS20">
        <v>16.142399999999999</v>
      </c>
      <c r="AT20">
        <v>11.540028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60.639999999999993</v>
      </c>
      <c r="BA20">
        <f t="shared" si="1"/>
        <v>2230.0283150000005</v>
      </c>
      <c r="BB20">
        <v>17</v>
      </c>
      <c r="BD20">
        <v>8.48</v>
      </c>
      <c r="BE20">
        <v>7.45</v>
      </c>
      <c r="BF20">
        <v>0.88</v>
      </c>
      <c r="BG20">
        <v>1.92</v>
      </c>
      <c r="BH20">
        <v>5.58</v>
      </c>
      <c r="BI20">
        <v>4.6900000000000004</v>
      </c>
      <c r="BJ20">
        <v>2.72</v>
      </c>
      <c r="BK20">
        <v>3.78</v>
      </c>
      <c r="BL20">
        <v>0.87</v>
      </c>
      <c r="BM20">
        <v>0</v>
      </c>
      <c r="BN20">
        <v>0.49</v>
      </c>
      <c r="BO20">
        <v>14.31</v>
      </c>
      <c r="BP20">
        <v>3.84</v>
      </c>
      <c r="BQ20">
        <v>4.28</v>
      </c>
      <c r="BR20">
        <v>1.1399999999999999</v>
      </c>
      <c r="BS20">
        <v>0.21</v>
      </c>
      <c r="BT20">
        <v>0</v>
      </c>
      <c r="BU20">
        <v>0</v>
      </c>
      <c r="BV20">
        <v>0</v>
      </c>
      <c r="BW20">
        <f t="shared" si="2"/>
        <v>60.639999999999993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215.5301</v>
      </c>
      <c r="L21">
        <v>448.7124</v>
      </c>
      <c r="M21">
        <v>46</v>
      </c>
      <c r="N21">
        <v>118.125</v>
      </c>
      <c r="O21">
        <v>123.66562500000001</v>
      </c>
      <c r="P21">
        <v>124.5</v>
      </c>
      <c r="Q21">
        <v>21.821809999999999</v>
      </c>
      <c r="R21">
        <v>42.390099999999997</v>
      </c>
      <c r="S21">
        <v>26.3901</v>
      </c>
      <c r="T21">
        <v>0</v>
      </c>
      <c r="U21">
        <v>348.97500000000002</v>
      </c>
      <c r="V21">
        <v>14.533143000000001</v>
      </c>
      <c r="W21">
        <v>34.799309999999998</v>
      </c>
      <c r="X21">
        <v>112.427206</v>
      </c>
      <c r="Y21">
        <v>0</v>
      </c>
      <c r="Z21">
        <v>6.5537999999999998</v>
      </c>
      <c r="AA21">
        <v>0</v>
      </c>
      <c r="AB21">
        <v>13.0634</v>
      </c>
      <c r="AC21">
        <v>9.6778399999999998</v>
      </c>
      <c r="AD21">
        <v>35.667000000000002</v>
      </c>
      <c r="AE21">
        <v>49.436556000000003</v>
      </c>
      <c r="AF21">
        <v>28.594000000000001</v>
      </c>
      <c r="AG21">
        <v>39.622799999999998</v>
      </c>
      <c r="AH21">
        <v>93.563599999999994</v>
      </c>
      <c r="AI21">
        <v>0</v>
      </c>
      <c r="AJ21">
        <v>0</v>
      </c>
      <c r="AK21">
        <v>0</v>
      </c>
      <c r="AL21">
        <v>58.1</v>
      </c>
      <c r="AM21">
        <v>0</v>
      </c>
      <c r="AN21">
        <v>0.86085</v>
      </c>
      <c r="AO21">
        <v>28.518000000000001</v>
      </c>
      <c r="AP21">
        <v>11.529</v>
      </c>
      <c r="AQ21">
        <v>62.244</v>
      </c>
      <c r="AR21">
        <v>24.288</v>
      </c>
      <c r="AS21">
        <v>16.142399999999999</v>
      </c>
      <c r="AT21">
        <v>11.540028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60.639999999999993</v>
      </c>
      <c r="BA21">
        <f t="shared" si="1"/>
        <v>2227.9110680000003</v>
      </c>
      <c r="BB21">
        <v>18</v>
      </c>
      <c r="BD21">
        <v>8.48</v>
      </c>
      <c r="BE21">
        <v>7.45</v>
      </c>
      <c r="BF21">
        <v>0.88</v>
      </c>
      <c r="BG21">
        <v>1.92</v>
      </c>
      <c r="BH21">
        <v>5.58</v>
      </c>
      <c r="BI21">
        <v>4.6900000000000004</v>
      </c>
      <c r="BJ21">
        <v>2.72</v>
      </c>
      <c r="BK21">
        <v>3.78</v>
      </c>
      <c r="BL21">
        <v>0.87</v>
      </c>
      <c r="BM21">
        <v>0</v>
      </c>
      <c r="BN21">
        <v>0.49</v>
      </c>
      <c r="BO21">
        <v>14.31</v>
      </c>
      <c r="BP21">
        <v>3.84</v>
      </c>
      <c r="BQ21">
        <v>4.28</v>
      </c>
      <c r="BR21">
        <v>1.1399999999999999</v>
      </c>
      <c r="BS21">
        <v>0.21</v>
      </c>
      <c r="BT21">
        <v>0</v>
      </c>
      <c r="BU21">
        <v>0</v>
      </c>
      <c r="BV21">
        <v>0</v>
      </c>
      <c r="BW21">
        <f t="shared" si="2"/>
        <v>60.639999999999993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215.5301</v>
      </c>
      <c r="L22">
        <v>428.19240000000002</v>
      </c>
      <c r="M22">
        <v>46</v>
      </c>
      <c r="N22">
        <v>118.125</v>
      </c>
      <c r="O22">
        <v>123.66562500000001</v>
      </c>
      <c r="P22">
        <v>124.5</v>
      </c>
      <c r="Q22">
        <v>21.821809999999999</v>
      </c>
      <c r="R22">
        <v>42.390099999999997</v>
      </c>
      <c r="S22">
        <v>26.3901</v>
      </c>
      <c r="T22">
        <v>0</v>
      </c>
      <c r="U22">
        <v>348.97500000000002</v>
      </c>
      <c r="V22">
        <v>14.533143000000001</v>
      </c>
      <c r="W22">
        <v>34.799309999999998</v>
      </c>
      <c r="X22">
        <v>112.427206</v>
      </c>
      <c r="Y22">
        <v>0</v>
      </c>
      <c r="Z22">
        <v>6.5537999999999998</v>
      </c>
      <c r="AA22">
        <v>0</v>
      </c>
      <c r="AB22">
        <v>13.0634</v>
      </c>
      <c r="AC22">
        <v>9.6778399999999998</v>
      </c>
      <c r="AD22">
        <v>35.667000000000002</v>
      </c>
      <c r="AE22">
        <v>49.436556000000003</v>
      </c>
      <c r="AF22">
        <v>28.594000000000001</v>
      </c>
      <c r="AG22">
        <v>39.622799999999998</v>
      </c>
      <c r="AH22">
        <v>93.563599999999994</v>
      </c>
      <c r="AI22">
        <v>0</v>
      </c>
      <c r="AJ22">
        <v>0</v>
      </c>
      <c r="AK22">
        <v>0</v>
      </c>
      <c r="AL22">
        <v>58.1</v>
      </c>
      <c r="AM22">
        <v>0</v>
      </c>
      <c r="AN22">
        <v>0.86085</v>
      </c>
      <c r="AO22">
        <v>28.518000000000001</v>
      </c>
      <c r="AP22">
        <v>11.529</v>
      </c>
      <c r="AQ22">
        <v>62.244</v>
      </c>
      <c r="AR22">
        <v>24.288</v>
      </c>
      <c r="AS22">
        <v>16.142399999999999</v>
      </c>
      <c r="AT22">
        <v>11.540028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60.639999999999993</v>
      </c>
      <c r="BA22">
        <f t="shared" si="1"/>
        <v>2207.3910680000004</v>
      </c>
      <c r="BB22">
        <v>19</v>
      </c>
      <c r="BD22">
        <v>8.48</v>
      </c>
      <c r="BE22">
        <v>7.45</v>
      </c>
      <c r="BF22">
        <v>0.88</v>
      </c>
      <c r="BG22">
        <v>1.92</v>
      </c>
      <c r="BH22">
        <v>5.58</v>
      </c>
      <c r="BI22">
        <v>4.6900000000000004</v>
      </c>
      <c r="BJ22">
        <v>2.72</v>
      </c>
      <c r="BK22">
        <v>3.78</v>
      </c>
      <c r="BL22">
        <v>0.87</v>
      </c>
      <c r="BM22">
        <v>0</v>
      </c>
      <c r="BN22">
        <v>0.49</v>
      </c>
      <c r="BO22">
        <v>14.31</v>
      </c>
      <c r="BP22">
        <v>3.84</v>
      </c>
      <c r="BQ22">
        <v>4.28</v>
      </c>
      <c r="BR22">
        <v>1.1399999999999999</v>
      </c>
      <c r="BS22">
        <v>0.21</v>
      </c>
      <c r="BT22">
        <v>0</v>
      </c>
      <c r="BU22">
        <v>0</v>
      </c>
      <c r="BV22">
        <v>0</v>
      </c>
      <c r="BW22">
        <f t="shared" si="2"/>
        <v>60.639999999999993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215.5301</v>
      </c>
      <c r="L23">
        <v>413.00240000000002</v>
      </c>
      <c r="M23">
        <v>46</v>
      </c>
      <c r="N23">
        <v>118.125</v>
      </c>
      <c r="O23">
        <v>123.66562500000001</v>
      </c>
      <c r="P23">
        <v>124.5</v>
      </c>
      <c r="Q23">
        <v>21.821809999999999</v>
      </c>
      <c r="R23">
        <v>42.390099999999997</v>
      </c>
      <c r="S23">
        <v>26.3901</v>
      </c>
      <c r="T23">
        <v>0</v>
      </c>
      <c r="U23">
        <v>348.97500000000002</v>
      </c>
      <c r="V23">
        <v>14.470991</v>
      </c>
      <c r="W23">
        <v>34.799309999999998</v>
      </c>
      <c r="X23">
        <v>94.534389000000004</v>
      </c>
      <c r="Y23">
        <v>0</v>
      </c>
      <c r="Z23">
        <v>6.5537999999999998</v>
      </c>
      <c r="AA23">
        <v>0</v>
      </c>
      <c r="AB23">
        <v>13.0634</v>
      </c>
      <c r="AC23">
        <v>9.6778399999999998</v>
      </c>
      <c r="AD23">
        <v>35.667000000000002</v>
      </c>
      <c r="AE23">
        <v>49.436556000000003</v>
      </c>
      <c r="AF23">
        <v>28.594000000000001</v>
      </c>
      <c r="AG23">
        <v>39.622799999999998</v>
      </c>
      <c r="AH23">
        <v>113.64</v>
      </c>
      <c r="AI23">
        <v>0</v>
      </c>
      <c r="AJ23">
        <v>0</v>
      </c>
      <c r="AK23">
        <v>0</v>
      </c>
      <c r="AL23">
        <v>58.1</v>
      </c>
      <c r="AM23">
        <v>0</v>
      </c>
      <c r="AN23">
        <v>0.86085</v>
      </c>
      <c r="AO23">
        <v>28.518000000000001</v>
      </c>
      <c r="AP23">
        <v>11.529</v>
      </c>
      <c r="AQ23">
        <v>62.244</v>
      </c>
      <c r="AR23">
        <v>24.288</v>
      </c>
      <c r="AS23">
        <v>16.142399999999999</v>
      </c>
      <c r="AT23">
        <v>11.540028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60.639999999999993</v>
      </c>
      <c r="BA23">
        <f t="shared" si="1"/>
        <v>2194.3224989999999</v>
      </c>
      <c r="BB23">
        <v>20</v>
      </c>
      <c r="BD23">
        <v>8.48</v>
      </c>
      <c r="BE23">
        <v>7.45</v>
      </c>
      <c r="BF23">
        <v>0.88</v>
      </c>
      <c r="BG23">
        <v>1.92</v>
      </c>
      <c r="BH23">
        <v>5.58</v>
      </c>
      <c r="BI23">
        <v>4.6900000000000004</v>
      </c>
      <c r="BJ23">
        <v>2.72</v>
      </c>
      <c r="BK23">
        <v>3.78</v>
      </c>
      <c r="BL23">
        <v>0.87</v>
      </c>
      <c r="BM23">
        <v>0</v>
      </c>
      <c r="BN23">
        <v>0.49</v>
      </c>
      <c r="BO23">
        <v>14.31</v>
      </c>
      <c r="BP23">
        <v>3.84</v>
      </c>
      <c r="BQ23">
        <v>4.28</v>
      </c>
      <c r="BR23">
        <v>1.1399999999999999</v>
      </c>
      <c r="BS23">
        <v>0.21</v>
      </c>
      <c r="BT23">
        <v>0</v>
      </c>
      <c r="BU23">
        <v>0</v>
      </c>
      <c r="BV23">
        <v>0</v>
      </c>
      <c r="BW23">
        <f t="shared" si="2"/>
        <v>60.639999999999993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215.5301</v>
      </c>
      <c r="L24">
        <v>399.97239999999999</v>
      </c>
      <c r="M24">
        <v>46</v>
      </c>
      <c r="N24">
        <v>118.125</v>
      </c>
      <c r="O24">
        <v>123.66562500000001</v>
      </c>
      <c r="P24">
        <v>124.5</v>
      </c>
      <c r="Q24">
        <v>21.821809999999999</v>
      </c>
      <c r="R24">
        <v>42.390099999999997</v>
      </c>
      <c r="S24">
        <v>26.3901</v>
      </c>
      <c r="T24">
        <v>0</v>
      </c>
      <c r="U24">
        <v>348.97500000000002</v>
      </c>
      <c r="V24">
        <v>15.37975</v>
      </c>
      <c r="W24">
        <v>34.799309999999998</v>
      </c>
      <c r="X24">
        <v>93.771823999999995</v>
      </c>
      <c r="Y24">
        <v>0</v>
      </c>
      <c r="Z24">
        <v>6.5537999999999998</v>
      </c>
      <c r="AA24">
        <v>0</v>
      </c>
      <c r="AB24">
        <v>13.0634</v>
      </c>
      <c r="AC24">
        <v>9.6778399999999998</v>
      </c>
      <c r="AD24">
        <v>35.667000000000002</v>
      </c>
      <c r="AE24">
        <v>49.436556000000003</v>
      </c>
      <c r="AF24">
        <v>28.594000000000001</v>
      </c>
      <c r="AG24">
        <v>39.622799999999998</v>
      </c>
      <c r="AH24">
        <v>113.64</v>
      </c>
      <c r="AI24">
        <v>0</v>
      </c>
      <c r="AJ24">
        <v>0</v>
      </c>
      <c r="AK24">
        <v>0</v>
      </c>
      <c r="AL24">
        <v>58.1</v>
      </c>
      <c r="AM24">
        <v>0</v>
      </c>
      <c r="AN24">
        <v>0.86085</v>
      </c>
      <c r="AO24">
        <v>28.518000000000001</v>
      </c>
      <c r="AP24">
        <v>11.529</v>
      </c>
      <c r="AQ24">
        <v>62.244</v>
      </c>
      <c r="AR24">
        <v>24.288</v>
      </c>
      <c r="AS24">
        <v>16.142399999999999</v>
      </c>
      <c r="AT24">
        <v>11.540028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60.639999999999993</v>
      </c>
      <c r="BA24">
        <f t="shared" si="1"/>
        <v>2181.4386930000005</v>
      </c>
      <c r="BB24">
        <v>21</v>
      </c>
      <c r="BD24">
        <v>8.48</v>
      </c>
      <c r="BE24">
        <v>7.45</v>
      </c>
      <c r="BF24">
        <v>0.88</v>
      </c>
      <c r="BG24">
        <v>1.92</v>
      </c>
      <c r="BH24">
        <v>5.58</v>
      </c>
      <c r="BI24">
        <v>4.6900000000000004</v>
      </c>
      <c r="BJ24">
        <v>2.72</v>
      </c>
      <c r="BK24">
        <v>3.78</v>
      </c>
      <c r="BL24">
        <v>0.87</v>
      </c>
      <c r="BM24">
        <v>0</v>
      </c>
      <c r="BN24">
        <v>0.49</v>
      </c>
      <c r="BO24">
        <v>14.31</v>
      </c>
      <c r="BP24">
        <v>3.84</v>
      </c>
      <c r="BQ24">
        <v>4.28</v>
      </c>
      <c r="BR24">
        <v>1.1399999999999999</v>
      </c>
      <c r="BS24">
        <v>0.21</v>
      </c>
      <c r="BT24">
        <v>0</v>
      </c>
      <c r="BU24">
        <v>0</v>
      </c>
      <c r="BV24">
        <v>0</v>
      </c>
      <c r="BW24">
        <f t="shared" si="2"/>
        <v>60.639999999999993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215.5301</v>
      </c>
      <c r="L25">
        <v>495.97239999999999</v>
      </c>
      <c r="M25">
        <v>46</v>
      </c>
      <c r="N25">
        <v>118.125</v>
      </c>
      <c r="O25">
        <v>123.66562500000001</v>
      </c>
      <c r="P25">
        <v>124.5</v>
      </c>
      <c r="Q25">
        <v>21.821809999999999</v>
      </c>
      <c r="R25">
        <v>42.390099999999997</v>
      </c>
      <c r="S25">
        <v>26.3901</v>
      </c>
      <c r="T25">
        <v>0</v>
      </c>
      <c r="U25">
        <v>348.97500000000002</v>
      </c>
      <c r="V25">
        <v>15.37975</v>
      </c>
      <c r="W25">
        <v>34.799309999999998</v>
      </c>
      <c r="X25">
        <v>93.771823999999995</v>
      </c>
      <c r="Y25">
        <v>0</v>
      </c>
      <c r="Z25">
        <v>6.5537999999999998</v>
      </c>
      <c r="AA25">
        <v>13.983000000000001</v>
      </c>
      <c r="AB25">
        <v>13.0634</v>
      </c>
      <c r="AC25">
        <v>9.6778399999999998</v>
      </c>
      <c r="AD25">
        <v>35.667000000000002</v>
      </c>
      <c r="AE25">
        <v>49.436556000000003</v>
      </c>
      <c r="AF25">
        <v>28.594000000000001</v>
      </c>
      <c r="AG25">
        <v>39.622799999999998</v>
      </c>
      <c r="AH25">
        <v>131.2542</v>
      </c>
      <c r="AI25">
        <v>2.5459999999999998</v>
      </c>
      <c r="AJ25">
        <v>0</v>
      </c>
      <c r="AK25">
        <v>0</v>
      </c>
      <c r="AL25">
        <v>58.1</v>
      </c>
      <c r="AM25">
        <v>0</v>
      </c>
      <c r="AN25">
        <v>0.86085</v>
      </c>
      <c r="AO25">
        <v>28.518000000000001</v>
      </c>
      <c r="AP25">
        <v>11.529</v>
      </c>
      <c r="AQ25">
        <v>62.244</v>
      </c>
      <c r="AR25">
        <v>24.288</v>
      </c>
      <c r="AS25">
        <v>16.142399999999999</v>
      </c>
      <c r="AT25">
        <v>11.540028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60.639999999999993</v>
      </c>
      <c r="BA25">
        <f t="shared" si="1"/>
        <v>2311.5818930000005</v>
      </c>
      <c r="BB25">
        <v>22</v>
      </c>
      <c r="BD25">
        <v>8.48</v>
      </c>
      <c r="BE25">
        <v>7.45</v>
      </c>
      <c r="BF25">
        <v>0.88</v>
      </c>
      <c r="BG25">
        <v>1.92</v>
      </c>
      <c r="BH25">
        <v>5.58</v>
      </c>
      <c r="BI25">
        <v>4.6900000000000004</v>
      </c>
      <c r="BJ25">
        <v>2.72</v>
      </c>
      <c r="BK25">
        <v>3.78</v>
      </c>
      <c r="BL25">
        <v>0.87</v>
      </c>
      <c r="BM25">
        <v>0</v>
      </c>
      <c r="BN25">
        <v>0.49</v>
      </c>
      <c r="BO25">
        <v>14.31</v>
      </c>
      <c r="BP25">
        <v>3.84</v>
      </c>
      <c r="BQ25">
        <v>4.28</v>
      </c>
      <c r="BR25">
        <v>1.1399999999999999</v>
      </c>
      <c r="BS25">
        <v>0.21</v>
      </c>
      <c r="BT25">
        <v>0</v>
      </c>
      <c r="BU25">
        <v>0</v>
      </c>
      <c r="BV25">
        <v>0</v>
      </c>
      <c r="BW25">
        <f t="shared" si="2"/>
        <v>60.639999999999993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215.5301</v>
      </c>
      <c r="L26">
        <v>653.15009999999995</v>
      </c>
      <c r="M26">
        <v>46</v>
      </c>
      <c r="N26">
        <v>118.125</v>
      </c>
      <c r="O26">
        <v>123.66562500000001</v>
      </c>
      <c r="P26">
        <v>124.5</v>
      </c>
      <c r="Q26">
        <v>21.821809999999999</v>
      </c>
      <c r="R26">
        <v>42.390099999999997</v>
      </c>
      <c r="S26">
        <v>26.3901</v>
      </c>
      <c r="T26">
        <v>0</v>
      </c>
      <c r="U26">
        <v>348.97500000000002</v>
      </c>
      <c r="V26">
        <v>15.37975</v>
      </c>
      <c r="W26">
        <v>34.799309999999998</v>
      </c>
      <c r="X26">
        <v>93.771823999999995</v>
      </c>
      <c r="Y26">
        <v>0</v>
      </c>
      <c r="Z26">
        <v>6.5537999999999998</v>
      </c>
      <c r="AA26">
        <v>13.983000000000001</v>
      </c>
      <c r="AB26">
        <v>13.0634</v>
      </c>
      <c r="AC26">
        <v>9.6778399999999998</v>
      </c>
      <c r="AD26">
        <v>35.667000000000002</v>
      </c>
      <c r="AE26">
        <v>49.436556000000003</v>
      </c>
      <c r="AF26">
        <v>28.594000000000001</v>
      </c>
      <c r="AG26">
        <v>39.622799999999998</v>
      </c>
      <c r="AH26">
        <v>140.34540000000001</v>
      </c>
      <c r="AI26">
        <v>3.819</v>
      </c>
      <c r="AJ26">
        <v>0</v>
      </c>
      <c r="AK26">
        <v>0</v>
      </c>
      <c r="AL26">
        <v>58.1</v>
      </c>
      <c r="AM26">
        <v>0</v>
      </c>
      <c r="AN26">
        <v>0.86085</v>
      </c>
      <c r="AO26">
        <v>28.518000000000001</v>
      </c>
      <c r="AP26">
        <v>11.529</v>
      </c>
      <c r="AQ26">
        <v>62.244</v>
      </c>
      <c r="AR26">
        <v>24.288</v>
      </c>
      <c r="AS26">
        <v>20.178000000000001</v>
      </c>
      <c r="AT26">
        <v>11.540028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60.74</v>
      </c>
      <c r="BA26">
        <f t="shared" si="1"/>
        <v>2483.2593930000003</v>
      </c>
      <c r="BB26">
        <v>23</v>
      </c>
      <c r="BD26">
        <v>8.48</v>
      </c>
      <c r="BE26">
        <v>7.45</v>
      </c>
      <c r="BF26">
        <v>0.88</v>
      </c>
      <c r="BG26">
        <v>1.92</v>
      </c>
      <c r="BH26">
        <v>5.58</v>
      </c>
      <c r="BI26">
        <v>4.6900000000000004</v>
      </c>
      <c r="BJ26">
        <v>2.72</v>
      </c>
      <c r="BK26">
        <v>3.86</v>
      </c>
      <c r="BL26">
        <v>0.89</v>
      </c>
      <c r="BM26">
        <v>0</v>
      </c>
      <c r="BN26">
        <v>0.49</v>
      </c>
      <c r="BO26">
        <v>14.31</v>
      </c>
      <c r="BP26">
        <v>3.84</v>
      </c>
      <c r="BQ26">
        <v>4.28</v>
      </c>
      <c r="BR26">
        <v>1.1399999999999999</v>
      </c>
      <c r="BS26">
        <v>0.21</v>
      </c>
      <c r="BT26">
        <v>0</v>
      </c>
      <c r="BU26">
        <v>0</v>
      </c>
      <c r="BV26">
        <v>0</v>
      </c>
      <c r="BW26">
        <f t="shared" si="2"/>
        <v>60.74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215.5301</v>
      </c>
      <c r="L27">
        <v>653.15009999999995</v>
      </c>
      <c r="M27">
        <v>46</v>
      </c>
      <c r="N27">
        <v>118.125</v>
      </c>
      <c r="O27">
        <v>123.66562500000001</v>
      </c>
      <c r="P27">
        <v>124.5</v>
      </c>
      <c r="Q27">
        <v>21.821809999999999</v>
      </c>
      <c r="R27">
        <v>42.390099999999997</v>
      </c>
      <c r="S27">
        <v>26.3901</v>
      </c>
      <c r="T27">
        <v>0</v>
      </c>
      <c r="U27">
        <v>348.97500000000002</v>
      </c>
      <c r="V27">
        <v>15.142955000000001</v>
      </c>
      <c r="W27">
        <v>34.799309999999998</v>
      </c>
      <c r="X27">
        <v>93.771823999999995</v>
      </c>
      <c r="Y27">
        <v>0</v>
      </c>
      <c r="Z27">
        <v>6.5537999999999998</v>
      </c>
      <c r="AA27">
        <v>13.983000000000001</v>
      </c>
      <c r="AB27">
        <v>13.0634</v>
      </c>
      <c r="AC27">
        <v>19.35568</v>
      </c>
      <c r="AD27">
        <v>35.667000000000002</v>
      </c>
      <c r="AE27">
        <v>49.436556000000003</v>
      </c>
      <c r="AF27">
        <v>28.594000000000001</v>
      </c>
      <c r="AG27">
        <v>39.622799999999998</v>
      </c>
      <c r="AH27">
        <v>140.34540000000001</v>
      </c>
      <c r="AI27">
        <v>12.73</v>
      </c>
      <c r="AJ27">
        <v>0</v>
      </c>
      <c r="AK27">
        <v>0</v>
      </c>
      <c r="AL27">
        <v>58.1</v>
      </c>
      <c r="AM27">
        <v>0</v>
      </c>
      <c r="AN27">
        <v>0.86085</v>
      </c>
      <c r="AO27">
        <v>28.518000000000001</v>
      </c>
      <c r="AP27">
        <v>11.529</v>
      </c>
      <c r="AQ27">
        <v>62.244</v>
      </c>
      <c r="AR27">
        <v>19.872</v>
      </c>
      <c r="AS27">
        <v>16.142399999999999</v>
      </c>
      <c r="AT27">
        <v>11.540028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61.37</v>
      </c>
      <c r="BA27">
        <f t="shared" si="1"/>
        <v>2493.7898380000001</v>
      </c>
      <c r="BB27">
        <v>24</v>
      </c>
      <c r="BD27">
        <v>8.0299999999999994</v>
      </c>
      <c r="BE27">
        <v>7.63</v>
      </c>
      <c r="BF27">
        <v>0.84</v>
      </c>
      <c r="BG27">
        <v>1.98</v>
      </c>
      <c r="BH27">
        <v>5.77</v>
      </c>
      <c r="BI27">
        <v>4.78</v>
      </c>
      <c r="BJ27">
        <v>2.64</v>
      </c>
      <c r="BK27">
        <v>3.92</v>
      </c>
      <c r="BL27">
        <v>0.94</v>
      </c>
      <c r="BM27">
        <v>0</v>
      </c>
      <c r="BN27">
        <v>0.5</v>
      </c>
      <c r="BO27">
        <v>14.66</v>
      </c>
      <c r="BP27">
        <v>3.98</v>
      </c>
      <c r="BQ27">
        <v>4.41</v>
      </c>
      <c r="BR27">
        <v>1.08</v>
      </c>
      <c r="BS27">
        <v>0.21</v>
      </c>
      <c r="BT27">
        <v>0</v>
      </c>
      <c r="BU27">
        <v>0</v>
      </c>
      <c r="BV27">
        <v>0</v>
      </c>
      <c r="BW27">
        <f t="shared" si="2"/>
        <v>61.37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215.5301</v>
      </c>
      <c r="L28">
        <v>653.15009999999995</v>
      </c>
      <c r="M28">
        <v>46</v>
      </c>
      <c r="N28">
        <v>118.125</v>
      </c>
      <c r="O28">
        <v>123.66562500000001</v>
      </c>
      <c r="P28">
        <v>124.5</v>
      </c>
      <c r="Q28">
        <v>21.821809999999999</v>
      </c>
      <c r="R28">
        <v>42.390099999999997</v>
      </c>
      <c r="S28">
        <v>26.3901</v>
      </c>
      <c r="T28">
        <v>0</v>
      </c>
      <c r="U28">
        <v>348.97500000000002</v>
      </c>
      <c r="V28">
        <v>15.142955000000001</v>
      </c>
      <c r="W28">
        <v>34.799309999999998</v>
      </c>
      <c r="X28">
        <v>92.453238999999996</v>
      </c>
      <c r="Y28">
        <v>0</v>
      </c>
      <c r="Z28">
        <v>6.5537999999999998</v>
      </c>
      <c r="AA28">
        <v>28.045000000000002</v>
      </c>
      <c r="AB28">
        <v>13.0634</v>
      </c>
      <c r="AC28">
        <v>19.35568</v>
      </c>
      <c r="AD28">
        <v>35.667000000000002</v>
      </c>
      <c r="AE28">
        <v>49.436556000000003</v>
      </c>
      <c r="AF28">
        <v>28.594000000000001</v>
      </c>
      <c r="AG28">
        <v>39.622799999999998</v>
      </c>
      <c r="AH28">
        <v>140.34540000000001</v>
      </c>
      <c r="AI28">
        <v>64.923000000000002</v>
      </c>
      <c r="AJ28">
        <v>0</v>
      </c>
      <c r="AK28">
        <v>0</v>
      </c>
      <c r="AL28">
        <v>63.91</v>
      </c>
      <c r="AM28">
        <v>0</v>
      </c>
      <c r="AN28">
        <v>0.86085</v>
      </c>
      <c r="AO28">
        <v>28.518000000000001</v>
      </c>
      <c r="AP28">
        <v>11.529</v>
      </c>
      <c r="AQ28">
        <v>62.244</v>
      </c>
      <c r="AR28">
        <v>19.872</v>
      </c>
      <c r="AS28">
        <v>16.142399999999999</v>
      </c>
      <c r="AT28">
        <v>11.540028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61.37</v>
      </c>
      <c r="BA28">
        <f t="shared" si="1"/>
        <v>2564.5362530000007</v>
      </c>
      <c r="BB28">
        <v>25</v>
      </c>
      <c r="BD28">
        <v>8.0299999999999994</v>
      </c>
      <c r="BE28">
        <v>7.63</v>
      </c>
      <c r="BF28">
        <v>0.84</v>
      </c>
      <c r="BG28">
        <v>1.98</v>
      </c>
      <c r="BH28">
        <v>5.77</v>
      </c>
      <c r="BI28">
        <v>4.78</v>
      </c>
      <c r="BJ28">
        <v>2.64</v>
      </c>
      <c r="BK28">
        <v>3.92</v>
      </c>
      <c r="BL28">
        <v>0.94</v>
      </c>
      <c r="BM28">
        <v>0</v>
      </c>
      <c r="BN28">
        <v>0.5</v>
      </c>
      <c r="BO28">
        <v>14.66</v>
      </c>
      <c r="BP28">
        <v>3.98</v>
      </c>
      <c r="BQ28">
        <v>4.41</v>
      </c>
      <c r="BR28">
        <v>1.08</v>
      </c>
      <c r="BS28">
        <v>0.21</v>
      </c>
      <c r="BT28">
        <v>0</v>
      </c>
      <c r="BU28">
        <v>0</v>
      </c>
      <c r="BV28">
        <v>0</v>
      </c>
      <c r="BW28">
        <f t="shared" si="2"/>
        <v>61.37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215.5301</v>
      </c>
      <c r="L29">
        <v>653.15009999999995</v>
      </c>
      <c r="M29">
        <v>46</v>
      </c>
      <c r="N29">
        <v>118.125</v>
      </c>
      <c r="O29">
        <v>123.66562500000001</v>
      </c>
      <c r="P29">
        <v>124.5</v>
      </c>
      <c r="Q29">
        <v>21.821809999999999</v>
      </c>
      <c r="R29">
        <v>42.390099999999997</v>
      </c>
      <c r="S29">
        <v>26.3901</v>
      </c>
      <c r="T29">
        <v>0</v>
      </c>
      <c r="U29">
        <v>348.97500000000002</v>
      </c>
      <c r="V29">
        <v>15.142955000000001</v>
      </c>
      <c r="W29">
        <v>34.799309999999998</v>
      </c>
      <c r="X29">
        <v>92.453238999999996</v>
      </c>
      <c r="Y29">
        <v>0</v>
      </c>
      <c r="Z29">
        <v>6.5537999999999998</v>
      </c>
      <c r="AA29">
        <v>28.045000000000002</v>
      </c>
      <c r="AB29">
        <v>13.0634</v>
      </c>
      <c r="AC29">
        <v>19.35568</v>
      </c>
      <c r="AD29">
        <v>35.667000000000002</v>
      </c>
      <c r="AE29">
        <v>49.436556000000003</v>
      </c>
      <c r="AF29">
        <v>28.594000000000001</v>
      </c>
      <c r="AG29">
        <v>39.622799999999998</v>
      </c>
      <c r="AH29">
        <v>140.34540000000001</v>
      </c>
      <c r="AI29">
        <v>64.923000000000002</v>
      </c>
      <c r="AJ29">
        <v>0</v>
      </c>
      <c r="AK29">
        <v>0</v>
      </c>
      <c r="AL29">
        <v>83.664000000000001</v>
      </c>
      <c r="AM29">
        <v>0</v>
      </c>
      <c r="AN29">
        <v>0.86085</v>
      </c>
      <c r="AO29">
        <v>28.518000000000001</v>
      </c>
      <c r="AP29">
        <v>11.529</v>
      </c>
      <c r="AQ29">
        <v>62.244</v>
      </c>
      <c r="AR29">
        <v>19.872</v>
      </c>
      <c r="AS29">
        <v>16.142399999999999</v>
      </c>
      <c r="AT29">
        <v>11.540028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61.37</v>
      </c>
      <c r="BA29">
        <f t="shared" si="1"/>
        <v>2584.290253000001</v>
      </c>
      <c r="BB29">
        <v>26</v>
      </c>
      <c r="BD29">
        <v>8.0299999999999994</v>
      </c>
      <c r="BE29">
        <v>7.63</v>
      </c>
      <c r="BF29">
        <v>0.84</v>
      </c>
      <c r="BG29">
        <v>1.98</v>
      </c>
      <c r="BH29">
        <v>5.77</v>
      </c>
      <c r="BI29">
        <v>4.78</v>
      </c>
      <c r="BJ29">
        <v>2.64</v>
      </c>
      <c r="BK29">
        <v>3.92</v>
      </c>
      <c r="BL29">
        <v>0.94</v>
      </c>
      <c r="BM29">
        <v>0</v>
      </c>
      <c r="BN29">
        <v>0.5</v>
      </c>
      <c r="BO29">
        <v>14.66</v>
      </c>
      <c r="BP29">
        <v>3.98</v>
      </c>
      <c r="BQ29">
        <v>4.41</v>
      </c>
      <c r="BR29">
        <v>1.08</v>
      </c>
      <c r="BS29">
        <v>0.21</v>
      </c>
      <c r="BT29">
        <v>0</v>
      </c>
      <c r="BU29">
        <v>0</v>
      </c>
      <c r="BV29">
        <v>0</v>
      </c>
      <c r="BW29">
        <f t="shared" si="2"/>
        <v>61.37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215.5301</v>
      </c>
      <c r="L30">
        <v>653.15009999999995</v>
      </c>
      <c r="M30">
        <v>46</v>
      </c>
      <c r="N30">
        <v>118.125</v>
      </c>
      <c r="O30">
        <v>123.66562500000001</v>
      </c>
      <c r="P30">
        <v>124.5</v>
      </c>
      <c r="Q30">
        <v>21.821809999999999</v>
      </c>
      <c r="R30">
        <v>42.390099999999997</v>
      </c>
      <c r="S30">
        <v>26.3901</v>
      </c>
      <c r="T30">
        <v>0</v>
      </c>
      <c r="U30">
        <v>348.97500000000002</v>
      </c>
      <c r="V30">
        <v>15.142955000000001</v>
      </c>
      <c r="W30">
        <v>34.799309999999998</v>
      </c>
      <c r="X30">
        <v>92.453238999999996</v>
      </c>
      <c r="Y30">
        <v>0</v>
      </c>
      <c r="Z30">
        <v>6.5537999999999998</v>
      </c>
      <c r="AA30">
        <v>28.045000000000002</v>
      </c>
      <c r="AB30">
        <v>13.0634</v>
      </c>
      <c r="AC30">
        <v>19.35568</v>
      </c>
      <c r="AD30">
        <v>35.667000000000002</v>
      </c>
      <c r="AE30">
        <v>49.436556000000003</v>
      </c>
      <c r="AF30">
        <v>28.594000000000001</v>
      </c>
      <c r="AG30">
        <v>39.622799999999998</v>
      </c>
      <c r="AH30">
        <v>140.34540000000001</v>
      </c>
      <c r="AI30">
        <v>64.923000000000002</v>
      </c>
      <c r="AJ30">
        <v>0</v>
      </c>
      <c r="AK30">
        <v>0</v>
      </c>
      <c r="AL30">
        <v>83.664000000000001</v>
      </c>
      <c r="AM30">
        <v>0</v>
      </c>
      <c r="AN30">
        <v>0.86085</v>
      </c>
      <c r="AO30">
        <v>28.518000000000001</v>
      </c>
      <c r="AP30">
        <v>11.529</v>
      </c>
      <c r="AQ30">
        <v>62.244</v>
      </c>
      <c r="AR30">
        <v>19.872</v>
      </c>
      <c r="AS30">
        <v>20.178000000000001</v>
      </c>
      <c r="AT30">
        <v>11.540028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61.37</v>
      </c>
      <c r="BA30">
        <f t="shared" si="1"/>
        <v>2588.3258530000007</v>
      </c>
      <c r="BB30">
        <v>27</v>
      </c>
      <c r="BD30">
        <v>8.0299999999999994</v>
      </c>
      <c r="BE30">
        <v>7.63</v>
      </c>
      <c r="BF30">
        <v>0.84</v>
      </c>
      <c r="BG30">
        <v>1.98</v>
      </c>
      <c r="BH30">
        <v>5.77</v>
      </c>
      <c r="BI30">
        <v>4.78</v>
      </c>
      <c r="BJ30">
        <v>2.64</v>
      </c>
      <c r="BK30">
        <v>3.92</v>
      </c>
      <c r="BL30">
        <v>0.94</v>
      </c>
      <c r="BM30">
        <v>0</v>
      </c>
      <c r="BN30">
        <v>0.5</v>
      </c>
      <c r="BO30">
        <v>14.66</v>
      </c>
      <c r="BP30">
        <v>3.98</v>
      </c>
      <c r="BQ30">
        <v>4.41</v>
      </c>
      <c r="BR30">
        <v>1.08</v>
      </c>
      <c r="BS30">
        <v>0.21</v>
      </c>
      <c r="BT30">
        <v>0</v>
      </c>
      <c r="BU30">
        <v>0</v>
      </c>
      <c r="BV30">
        <v>0</v>
      </c>
      <c r="BW30">
        <f t="shared" si="2"/>
        <v>61.37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215.5301</v>
      </c>
      <c r="L31">
        <v>495.97239999999999</v>
      </c>
      <c r="M31">
        <v>46</v>
      </c>
      <c r="N31">
        <v>118.125</v>
      </c>
      <c r="O31">
        <v>123.66562500000001</v>
      </c>
      <c r="P31">
        <v>124.5</v>
      </c>
      <c r="Q31">
        <v>21.821809999999999</v>
      </c>
      <c r="R31">
        <v>42.390099999999997</v>
      </c>
      <c r="S31">
        <v>26.3901</v>
      </c>
      <c r="T31">
        <v>0</v>
      </c>
      <c r="U31">
        <v>348.97500000000002</v>
      </c>
      <c r="V31">
        <v>14.253199</v>
      </c>
      <c r="W31">
        <v>23.199539999999999</v>
      </c>
      <c r="X31">
        <v>53.793483999999999</v>
      </c>
      <c r="Y31">
        <v>0</v>
      </c>
      <c r="Z31">
        <v>6.5537999999999998</v>
      </c>
      <c r="AA31">
        <v>28.045000000000002</v>
      </c>
      <c r="AB31">
        <v>13.0634</v>
      </c>
      <c r="AC31">
        <v>19.35568</v>
      </c>
      <c r="AD31">
        <v>35.667000000000002</v>
      </c>
      <c r="AE31">
        <v>49.436556000000003</v>
      </c>
      <c r="AF31">
        <v>28.594000000000001</v>
      </c>
      <c r="AG31">
        <v>39.622799999999998</v>
      </c>
      <c r="AH31">
        <v>140.34540000000001</v>
      </c>
      <c r="AI31">
        <v>64.923000000000002</v>
      </c>
      <c r="AJ31">
        <v>0</v>
      </c>
      <c r="AK31">
        <v>0</v>
      </c>
      <c r="AL31">
        <v>83.664000000000001</v>
      </c>
      <c r="AM31">
        <v>0</v>
      </c>
      <c r="AN31">
        <v>0.86085</v>
      </c>
      <c r="AO31">
        <v>28.518000000000001</v>
      </c>
      <c r="AP31">
        <v>11.529</v>
      </c>
      <c r="AQ31">
        <v>62.244</v>
      </c>
      <c r="AR31">
        <v>52.991999999999997</v>
      </c>
      <c r="AS31">
        <v>32.553840000000001</v>
      </c>
      <c r="AT31">
        <v>11.540028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61.29</v>
      </c>
      <c r="BA31">
        <f t="shared" si="1"/>
        <v>2425.4147120000007</v>
      </c>
      <c r="BB31">
        <v>28</v>
      </c>
      <c r="BD31">
        <v>8.0299999999999994</v>
      </c>
      <c r="BE31">
        <v>7.63</v>
      </c>
      <c r="BF31">
        <v>0.84</v>
      </c>
      <c r="BG31">
        <v>1.98</v>
      </c>
      <c r="BH31">
        <v>5.77</v>
      </c>
      <c r="BI31">
        <v>4.78</v>
      </c>
      <c r="BJ31">
        <v>2.64</v>
      </c>
      <c r="BK31">
        <v>3.86</v>
      </c>
      <c r="BL31">
        <v>0.92</v>
      </c>
      <c r="BM31">
        <v>0</v>
      </c>
      <c r="BN31">
        <v>0.5</v>
      </c>
      <c r="BO31">
        <v>14.66</v>
      </c>
      <c r="BP31">
        <v>3.98</v>
      </c>
      <c r="BQ31">
        <v>4.41</v>
      </c>
      <c r="BR31">
        <v>1.08</v>
      </c>
      <c r="BS31">
        <v>0.21</v>
      </c>
      <c r="BT31">
        <v>0</v>
      </c>
      <c r="BU31">
        <v>0</v>
      </c>
      <c r="BV31">
        <v>0</v>
      </c>
      <c r="BW31">
        <f t="shared" si="2"/>
        <v>61.29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212.57730000000001</v>
      </c>
      <c r="L32">
        <v>399.97239999999999</v>
      </c>
      <c r="M32">
        <v>46</v>
      </c>
      <c r="N32">
        <v>118.125</v>
      </c>
      <c r="O32">
        <v>123.66562500000001</v>
      </c>
      <c r="P32">
        <v>124.5</v>
      </c>
      <c r="Q32">
        <v>17.638529999999999</v>
      </c>
      <c r="R32">
        <v>42.390099999999997</v>
      </c>
      <c r="S32">
        <v>26.3901</v>
      </c>
      <c r="T32">
        <v>0</v>
      </c>
      <c r="U32">
        <v>348.97500000000002</v>
      </c>
      <c r="V32">
        <v>14.253199</v>
      </c>
      <c r="W32">
        <v>23.199539999999999</v>
      </c>
      <c r="X32">
        <v>53.793483999999999</v>
      </c>
      <c r="Y32">
        <v>0</v>
      </c>
      <c r="Z32">
        <v>6.5537999999999998</v>
      </c>
      <c r="AA32">
        <v>13.983000000000001</v>
      </c>
      <c r="AB32">
        <v>13.0634</v>
      </c>
      <c r="AC32">
        <v>19.35568</v>
      </c>
      <c r="AD32">
        <v>35.667000000000002</v>
      </c>
      <c r="AE32">
        <v>49.436556000000003</v>
      </c>
      <c r="AF32">
        <v>28.594000000000001</v>
      </c>
      <c r="AG32">
        <v>39.622799999999998</v>
      </c>
      <c r="AH32">
        <v>140.34540000000001</v>
      </c>
      <c r="AI32">
        <v>64.923000000000002</v>
      </c>
      <c r="AJ32">
        <v>0</v>
      </c>
      <c r="AK32">
        <v>0</v>
      </c>
      <c r="AL32">
        <v>83.664000000000001</v>
      </c>
      <c r="AM32">
        <v>0</v>
      </c>
      <c r="AN32">
        <v>0.86085</v>
      </c>
      <c r="AO32">
        <v>28.518000000000001</v>
      </c>
      <c r="AP32">
        <v>11.529</v>
      </c>
      <c r="AQ32">
        <v>62.244</v>
      </c>
      <c r="AR32">
        <v>52.991999999999997</v>
      </c>
      <c r="AS32">
        <v>32.553840000000001</v>
      </c>
      <c r="AT32">
        <v>11.540028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61.29</v>
      </c>
      <c r="BA32">
        <f t="shared" si="1"/>
        <v>2308.2166320000006</v>
      </c>
      <c r="BB32">
        <v>29</v>
      </c>
      <c r="BD32">
        <v>8.0299999999999994</v>
      </c>
      <c r="BE32">
        <v>7.63</v>
      </c>
      <c r="BF32">
        <v>0.84</v>
      </c>
      <c r="BG32">
        <v>1.98</v>
      </c>
      <c r="BH32">
        <v>5.77</v>
      </c>
      <c r="BI32">
        <v>4.78</v>
      </c>
      <c r="BJ32">
        <v>2.64</v>
      </c>
      <c r="BK32">
        <v>3.86</v>
      </c>
      <c r="BL32">
        <v>0.92</v>
      </c>
      <c r="BM32">
        <v>0</v>
      </c>
      <c r="BN32">
        <v>0.5</v>
      </c>
      <c r="BO32">
        <v>14.66</v>
      </c>
      <c r="BP32">
        <v>3.98</v>
      </c>
      <c r="BQ32">
        <v>4.41</v>
      </c>
      <c r="BR32">
        <v>1.08</v>
      </c>
      <c r="BS32">
        <v>0.21</v>
      </c>
      <c r="BT32">
        <v>0</v>
      </c>
      <c r="BU32">
        <v>0</v>
      </c>
      <c r="BV32">
        <v>0</v>
      </c>
      <c r="BW32">
        <f t="shared" si="2"/>
        <v>61.29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212.57730000000001</v>
      </c>
      <c r="L33">
        <v>353.42768100000001</v>
      </c>
      <c r="M33">
        <v>46</v>
      </c>
      <c r="N33">
        <v>118.125</v>
      </c>
      <c r="O33">
        <v>123.66562500000001</v>
      </c>
      <c r="P33">
        <v>125.58750000000001</v>
      </c>
      <c r="Q33">
        <v>17.160779999999999</v>
      </c>
      <c r="R33">
        <v>42.390099999999997</v>
      </c>
      <c r="S33">
        <v>26.3901</v>
      </c>
      <c r="T33">
        <v>0</v>
      </c>
      <c r="U33">
        <v>348.97500000000002</v>
      </c>
      <c r="V33">
        <v>14.253199</v>
      </c>
      <c r="W33">
        <v>23.199539999999999</v>
      </c>
      <c r="X33">
        <v>53.793483999999999</v>
      </c>
      <c r="Y33">
        <v>0</v>
      </c>
      <c r="Z33">
        <v>6.5537999999999998</v>
      </c>
      <c r="AA33">
        <v>13.983000000000001</v>
      </c>
      <c r="AB33">
        <v>26.34008</v>
      </c>
      <c r="AC33">
        <v>19.35568</v>
      </c>
      <c r="AD33">
        <v>35.667000000000002</v>
      </c>
      <c r="AE33">
        <v>49.436556000000003</v>
      </c>
      <c r="AF33">
        <v>28.594000000000001</v>
      </c>
      <c r="AG33">
        <v>39.622799999999998</v>
      </c>
      <c r="AH33">
        <v>140.34540000000001</v>
      </c>
      <c r="AI33">
        <v>64.923000000000002</v>
      </c>
      <c r="AJ33">
        <v>0</v>
      </c>
      <c r="AK33">
        <v>0</v>
      </c>
      <c r="AL33">
        <v>83.664000000000001</v>
      </c>
      <c r="AM33">
        <v>0</v>
      </c>
      <c r="AN33">
        <v>0.86085</v>
      </c>
      <c r="AO33">
        <v>28.518000000000001</v>
      </c>
      <c r="AP33">
        <v>11.529</v>
      </c>
      <c r="AQ33">
        <v>62.244</v>
      </c>
      <c r="AR33">
        <v>19.872</v>
      </c>
      <c r="AS33">
        <v>32.553840000000001</v>
      </c>
      <c r="AT33">
        <v>11.540028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61.000000000000007</v>
      </c>
      <c r="BA33">
        <f t="shared" si="1"/>
        <v>2242.1483429999998</v>
      </c>
      <c r="BB33">
        <v>30</v>
      </c>
      <c r="BD33">
        <v>8.0299999999999994</v>
      </c>
      <c r="BE33">
        <v>7.63</v>
      </c>
      <c r="BF33">
        <v>0.84</v>
      </c>
      <c r="BG33">
        <v>1.98</v>
      </c>
      <c r="BH33">
        <v>5.77</v>
      </c>
      <c r="BI33">
        <v>4.78</v>
      </c>
      <c r="BJ33">
        <v>2.64</v>
      </c>
      <c r="BK33">
        <v>3.96</v>
      </c>
      <c r="BL33">
        <v>0.92</v>
      </c>
      <c r="BM33">
        <v>0</v>
      </c>
      <c r="BN33">
        <v>0.5</v>
      </c>
      <c r="BO33">
        <v>14.27</v>
      </c>
      <c r="BP33">
        <v>3.98</v>
      </c>
      <c r="BQ33">
        <v>4.41</v>
      </c>
      <c r="BR33">
        <v>1.08</v>
      </c>
      <c r="BS33">
        <v>0.21</v>
      </c>
      <c r="BT33">
        <v>0</v>
      </c>
      <c r="BU33">
        <v>0</v>
      </c>
      <c r="BV33">
        <v>0</v>
      </c>
      <c r="BW33">
        <f t="shared" si="2"/>
        <v>61.000000000000007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191.7919</v>
      </c>
      <c r="L34">
        <v>349.53564</v>
      </c>
      <c r="M34">
        <v>46</v>
      </c>
      <c r="N34">
        <v>118.125</v>
      </c>
      <c r="O34">
        <v>123.66562500000001</v>
      </c>
      <c r="P34">
        <v>125.58750000000001</v>
      </c>
      <c r="Q34">
        <v>17.160779999999999</v>
      </c>
      <c r="R34">
        <v>42.390099999999997</v>
      </c>
      <c r="S34">
        <v>26.3901</v>
      </c>
      <c r="T34">
        <v>0</v>
      </c>
      <c r="U34">
        <v>348.97500000000002</v>
      </c>
      <c r="V34">
        <v>14.253199</v>
      </c>
      <c r="W34">
        <v>23.199539999999999</v>
      </c>
      <c r="X34">
        <v>53.793483999999999</v>
      </c>
      <c r="Y34">
        <v>0</v>
      </c>
      <c r="Z34">
        <v>6.5537999999999998</v>
      </c>
      <c r="AA34">
        <v>7.11</v>
      </c>
      <c r="AB34">
        <v>26.34008</v>
      </c>
      <c r="AC34">
        <v>19.35568</v>
      </c>
      <c r="AD34">
        <v>36.591700000000003</v>
      </c>
      <c r="AE34">
        <v>49.436556000000003</v>
      </c>
      <c r="AF34">
        <v>28.594000000000001</v>
      </c>
      <c r="AG34">
        <v>39.622799999999998</v>
      </c>
      <c r="AH34">
        <v>140.34540000000001</v>
      </c>
      <c r="AI34">
        <v>16.548999999999999</v>
      </c>
      <c r="AJ34">
        <v>0</v>
      </c>
      <c r="AK34">
        <v>0</v>
      </c>
      <c r="AL34">
        <v>83.664000000000001</v>
      </c>
      <c r="AM34">
        <v>0</v>
      </c>
      <c r="AN34">
        <v>0.86085</v>
      </c>
      <c r="AO34">
        <v>28.518000000000001</v>
      </c>
      <c r="AP34">
        <v>11.529</v>
      </c>
      <c r="AQ34">
        <v>62.244</v>
      </c>
      <c r="AR34">
        <v>19.872</v>
      </c>
      <c r="AS34">
        <v>32.553840000000001</v>
      </c>
      <c r="AT34">
        <v>11.540028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61.000000000000007</v>
      </c>
      <c r="BA34">
        <f t="shared" si="1"/>
        <v>2163.1486019999998</v>
      </c>
      <c r="BB34">
        <v>31</v>
      </c>
      <c r="BD34">
        <v>8.0299999999999994</v>
      </c>
      <c r="BE34">
        <v>7.63</v>
      </c>
      <c r="BF34">
        <v>0.84</v>
      </c>
      <c r="BG34">
        <v>1.98</v>
      </c>
      <c r="BH34">
        <v>5.77</v>
      </c>
      <c r="BI34">
        <v>4.78</v>
      </c>
      <c r="BJ34">
        <v>2.64</v>
      </c>
      <c r="BK34">
        <v>3.96</v>
      </c>
      <c r="BL34">
        <v>0.92</v>
      </c>
      <c r="BM34">
        <v>0</v>
      </c>
      <c r="BN34">
        <v>0.5</v>
      </c>
      <c r="BO34">
        <v>14.27</v>
      </c>
      <c r="BP34">
        <v>3.98</v>
      </c>
      <c r="BQ34">
        <v>4.41</v>
      </c>
      <c r="BR34">
        <v>1.08</v>
      </c>
      <c r="BS34">
        <v>0.21</v>
      </c>
      <c r="BT34">
        <v>0</v>
      </c>
      <c r="BU34">
        <v>0</v>
      </c>
      <c r="BV34">
        <v>0</v>
      </c>
      <c r="BW34">
        <f t="shared" si="2"/>
        <v>61.000000000000007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161.7919</v>
      </c>
      <c r="L35">
        <v>354.47348599999998</v>
      </c>
      <c r="M35">
        <v>46</v>
      </c>
      <c r="N35">
        <v>118.125</v>
      </c>
      <c r="O35">
        <v>123.66562500000001</v>
      </c>
      <c r="P35">
        <v>125.58750000000001</v>
      </c>
      <c r="Q35">
        <v>17.313659999999999</v>
      </c>
      <c r="R35">
        <v>42.390099999999997</v>
      </c>
      <c r="S35">
        <v>26.3901</v>
      </c>
      <c r="T35">
        <v>0</v>
      </c>
      <c r="U35">
        <v>348.97500000000002</v>
      </c>
      <c r="V35">
        <v>14.253199</v>
      </c>
      <c r="W35">
        <v>21.852</v>
      </c>
      <c r="X35">
        <v>66.705658</v>
      </c>
      <c r="Y35">
        <v>0</v>
      </c>
      <c r="Z35">
        <v>6.5537999999999998</v>
      </c>
      <c r="AA35">
        <v>0</v>
      </c>
      <c r="AB35">
        <v>26.34008</v>
      </c>
      <c r="AC35">
        <v>19.35568</v>
      </c>
      <c r="AD35">
        <v>36.591700000000003</v>
      </c>
      <c r="AE35">
        <v>49.436556000000003</v>
      </c>
      <c r="AF35">
        <v>28.594000000000001</v>
      </c>
      <c r="AG35">
        <v>39.622799999999998</v>
      </c>
      <c r="AH35">
        <v>137.5044</v>
      </c>
      <c r="AI35">
        <v>3.1825000000000001</v>
      </c>
      <c r="AJ35">
        <v>0</v>
      </c>
      <c r="AK35">
        <v>25.38</v>
      </c>
      <c r="AL35">
        <v>52.29</v>
      </c>
      <c r="AM35">
        <v>0</v>
      </c>
      <c r="AN35">
        <v>0.86085</v>
      </c>
      <c r="AO35">
        <v>28.518000000000001</v>
      </c>
      <c r="AP35">
        <v>11.529</v>
      </c>
      <c r="AQ35">
        <v>62.244</v>
      </c>
      <c r="AR35">
        <v>24.288</v>
      </c>
      <c r="AS35">
        <v>21.254159999999999</v>
      </c>
      <c r="AT35">
        <v>11.540028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61.000000000000007</v>
      </c>
      <c r="BA35">
        <f t="shared" si="1"/>
        <v>2113.6087820000002</v>
      </c>
      <c r="BB35">
        <v>32</v>
      </c>
      <c r="BD35">
        <v>8.0299999999999994</v>
      </c>
      <c r="BE35">
        <v>7.63</v>
      </c>
      <c r="BF35">
        <v>0.84</v>
      </c>
      <c r="BG35">
        <v>1.98</v>
      </c>
      <c r="BH35">
        <v>5.77</v>
      </c>
      <c r="BI35">
        <v>4.78</v>
      </c>
      <c r="BJ35">
        <v>2.64</v>
      </c>
      <c r="BK35">
        <v>3.96</v>
      </c>
      <c r="BL35">
        <v>0.92</v>
      </c>
      <c r="BM35">
        <v>0</v>
      </c>
      <c r="BN35">
        <v>0.5</v>
      </c>
      <c r="BO35">
        <v>14.27</v>
      </c>
      <c r="BP35">
        <v>3.98</v>
      </c>
      <c r="BQ35">
        <v>4.41</v>
      </c>
      <c r="BR35">
        <v>1.08</v>
      </c>
      <c r="BS35">
        <v>0.21</v>
      </c>
      <c r="BT35">
        <v>0</v>
      </c>
      <c r="BU35">
        <v>0</v>
      </c>
      <c r="BV35">
        <v>0</v>
      </c>
      <c r="BW35">
        <f t="shared" si="2"/>
        <v>61.000000000000007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191.7919</v>
      </c>
      <c r="L36">
        <v>354.47348599999998</v>
      </c>
      <c r="M36">
        <v>46</v>
      </c>
      <c r="N36">
        <v>118.125</v>
      </c>
      <c r="O36">
        <v>123.66562500000001</v>
      </c>
      <c r="P36">
        <v>125.58750000000001</v>
      </c>
      <c r="Q36">
        <v>21.821809999999999</v>
      </c>
      <c r="R36">
        <v>42.390099999999997</v>
      </c>
      <c r="S36">
        <v>26.3901</v>
      </c>
      <c r="T36">
        <v>0</v>
      </c>
      <c r="U36">
        <v>348.97500000000002</v>
      </c>
      <c r="V36">
        <v>15.962925</v>
      </c>
      <c r="W36">
        <v>33.451770000000003</v>
      </c>
      <c r="X36">
        <v>107.110641</v>
      </c>
      <c r="Y36">
        <v>0</v>
      </c>
      <c r="Z36">
        <v>6.5537999999999998</v>
      </c>
      <c r="AA36">
        <v>0</v>
      </c>
      <c r="AB36">
        <v>26.34008</v>
      </c>
      <c r="AC36">
        <v>19.35568</v>
      </c>
      <c r="AD36">
        <v>36.591700000000003</v>
      </c>
      <c r="AE36">
        <v>49.436556000000003</v>
      </c>
      <c r="AF36">
        <v>28.594000000000001</v>
      </c>
      <c r="AG36">
        <v>39.622799999999998</v>
      </c>
      <c r="AH36">
        <v>116.9545</v>
      </c>
      <c r="AI36">
        <v>3.1825000000000001</v>
      </c>
      <c r="AJ36">
        <v>0</v>
      </c>
      <c r="AK36">
        <v>25.38</v>
      </c>
      <c r="AL36">
        <v>46.48</v>
      </c>
      <c r="AM36">
        <v>0</v>
      </c>
      <c r="AN36">
        <v>0.86085</v>
      </c>
      <c r="AO36">
        <v>28.518000000000001</v>
      </c>
      <c r="AP36">
        <v>11.529</v>
      </c>
      <c r="AQ36">
        <v>47.061</v>
      </c>
      <c r="AR36">
        <v>24.288</v>
      </c>
      <c r="AS36">
        <v>21.254159999999999</v>
      </c>
      <c r="AT36">
        <v>11.540028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61.000000000000007</v>
      </c>
      <c r="BA36">
        <f t="shared" si="1"/>
        <v>2160.2885109999997</v>
      </c>
      <c r="BB36">
        <v>33</v>
      </c>
      <c r="BD36">
        <v>8.0299999999999994</v>
      </c>
      <c r="BE36">
        <v>7.63</v>
      </c>
      <c r="BF36">
        <v>0.84</v>
      </c>
      <c r="BG36">
        <v>1.98</v>
      </c>
      <c r="BH36">
        <v>5.77</v>
      </c>
      <c r="BI36">
        <v>4.78</v>
      </c>
      <c r="BJ36">
        <v>2.64</v>
      </c>
      <c r="BK36">
        <v>3.96</v>
      </c>
      <c r="BL36">
        <v>0.92</v>
      </c>
      <c r="BM36">
        <v>0</v>
      </c>
      <c r="BN36">
        <v>0.5</v>
      </c>
      <c r="BO36">
        <v>14.27</v>
      </c>
      <c r="BP36">
        <v>3.98</v>
      </c>
      <c r="BQ36">
        <v>4.41</v>
      </c>
      <c r="BR36">
        <v>1.08</v>
      </c>
      <c r="BS36">
        <v>0.21</v>
      </c>
      <c r="BT36">
        <v>0</v>
      </c>
      <c r="BU36">
        <v>0</v>
      </c>
      <c r="BV36">
        <v>0</v>
      </c>
      <c r="BW36">
        <f t="shared" si="2"/>
        <v>61.000000000000007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212.57730000000001</v>
      </c>
      <c r="L37">
        <v>352.29774099999997</v>
      </c>
      <c r="M37">
        <v>46</v>
      </c>
      <c r="N37">
        <v>118.125</v>
      </c>
      <c r="O37">
        <v>123.66562500000001</v>
      </c>
      <c r="P37">
        <v>125.58750000000001</v>
      </c>
      <c r="Q37">
        <v>21.821809999999999</v>
      </c>
      <c r="R37">
        <v>42.390099999999997</v>
      </c>
      <c r="S37">
        <v>26.3901</v>
      </c>
      <c r="T37">
        <v>0</v>
      </c>
      <c r="U37">
        <v>348.97500000000002</v>
      </c>
      <c r="V37">
        <v>15.962925</v>
      </c>
      <c r="W37">
        <v>33.451770000000003</v>
      </c>
      <c r="X37">
        <v>124.282156</v>
      </c>
      <c r="Y37">
        <v>0</v>
      </c>
      <c r="Z37">
        <v>6.5537999999999998</v>
      </c>
      <c r="AA37">
        <v>0</v>
      </c>
      <c r="AB37">
        <v>26.34008</v>
      </c>
      <c r="AC37">
        <v>19.35568</v>
      </c>
      <c r="AD37">
        <v>36.591700000000003</v>
      </c>
      <c r="AE37">
        <v>49.436556000000003</v>
      </c>
      <c r="AF37">
        <v>28.594000000000001</v>
      </c>
      <c r="AG37">
        <v>39.622799999999998</v>
      </c>
      <c r="AH37">
        <v>116.9545</v>
      </c>
      <c r="AI37">
        <v>14.003</v>
      </c>
      <c r="AJ37">
        <v>0</v>
      </c>
      <c r="AK37">
        <v>25.38</v>
      </c>
      <c r="AL37">
        <v>46.48</v>
      </c>
      <c r="AM37">
        <v>0</v>
      </c>
      <c r="AN37">
        <v>0.86085</v>
      </c>
      <c r="AO37">
        <v>28.518000000000001</v>
      </c>
      <c r="AP37">
        <v>11.529</v>
      </c>
      <c r="AQ37">
        <v>46.683</v>
      </c>
      <c r="AR37">
        <v>24.288</v>
      </c>
      <c r="AS37">
        <v>21.254159999999999</v>
      </c>
      <c r="AT37">
        <v>11.540028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61.000000000000007</v>
      </c>
      <c r="BA37">
        <f t="shared" si="1"/>
        <v>2206.5121810000001</v>
      </c>
      <c r="BB37">
        <v>34</v>
      </c>
      <c r="BD37">
        <v>8.0299999999999994</v>
      </c>
      <c r="BE37">
        <v>7.63</v>
      </c>
      <c r="BF37">
        <v>0.84</v>
      </c>
      <c r="BG37">
        <v>1.98</v>
      </c>
      <c r="BH37">
        <v>5.77</v>
      </c>
      <c r="BI37">
        <v>4.78</v>
      </c>
      <c r="BJ37">
        <v>2.64</v>
      </c>
      <c r="BK37">
        <v>3.96</v>
      </c>
      <c r="BL37">
        <v>0.92</v>
      </c>
      <c r="BM37">
        <v>0</v>
      </c>
      <c r="BN37">
        <v>0.5</v>
      </c>
      <c r="BO37">
        <v>14.27</v>
      </c>
      <c r="BP37">
        <v>3.98</v>
      </c>
      <c r="BQ37">
        <v>4.41</v>
      </c>
      <c r="BR37">
        <v>1.08</v>
      </c>
      <c r="BS37">
        <v>0.21</v>
      </c>
      <c r="BT37">
        <v>0</v>
      </c>
      <c r="BU37">
        <v>0</v>
      </c>
      <c r="BV37">
        <v>0</v>
      </c>
      <c r="BW37">
        <f t="shared" si="2"/>
        <v>61.000000000000007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191.7919</v>
      </c>
      <c r="L38">
        <v>352.29774099999997</v>
      </c>
      <c r="M38">
        <v>46</v>
      </c>
      <c r="N38">
        <v>118.125</v>
      </c>
      <c r="O38">
        <v>123.66562500000001</v>
      </c>
      <c r="P38">
        <v>125.58750000000001</v>
      </c>
      <c r="Q38">
        <v>21.821809999999999</v>
      </c>
      <c r="R38">
        <v>42.390099999999997</v>
      </c>
      <c r="S38">
        <v>26.3901</v>
      </c>
      <c r="T38">
        <v>0</v>
      </c>
      <c r="U38">
        <v>348.97500000000002</v>
      </c>
      <c r="V38">
        <v>15.962925</v>
      </c>
      <c r="W38">
        <v>33.451770000000003</v>
      </c>
      <c r="X38">
        <v>124.282156</v>
      </c>
      <c r="Y38">
        <v>0</v>
      </c>
      <c r="Z38">
        <v>6.5537999999999998</v>
      </c>
      <c r="AA38">
        <v>0</v>
      </c>
      <c r="AB38">
        <v>26.34008</v>
      </c>
      <c r="AC38">
        <v>19.35568</v>
      </c>
      <c r="AD38">
        <v>36.591700000000003</v>
      </c>
      <c r="AE38">
        <v>49.436556000000003</v>
      </c>
      <c r="AF38">
        <v>28.594000000000001</v>
      </c>
      <c r="AG38">
        <v>39.622799999999998</v>
      </c>
      <c r="AH38">
        <v>116.9545</v>
      </c>
      <c r="AI38">
        <v>14.003</v>
      </c>
      <c r="AJ38">
        <v>0</v>
      </c>
      <c r="AK38">
        <v>25.38</v>
      </c>
      <c r="AL38">
        <v>46.48</v>
      </c>
      <c r="AM38">
        <v>0</v>
      </c>
      <c r="AN38">
        <v>0.86085</v>
      </c>
      <c r="AO38">
        <v>28.518000000000001</v>
      </c>
      <c r="AP38">
        <v>11.529</v>
      </c>
      <c r="AQ38">
        <v>46.683</v>
      </c>
      <c r="AR38">
        <v>24.288</v>
      </c>
      <c r="AS38">
        <v>21.254159999999999</v>
      </c>
      <c r="AT38">
        <v>11.540028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61.000000000000007</v>
      </c>
      <c r="BA38">
        <f t="shared" si="1"/>
        <v>2185.7267810000003</v>
      </c>
      <c r="BB38">
        <v>35</v>
      </c>
      <c r="BD38">
        <v>8.0299999999999994</v>
      </c>
      <c r="BE38">
        <v>7.63</v>
      </c>
      <c r="BF38">
        <v>0.84</v>
      </c>
      <c r="BG38">
        <v>1.98</v>
      </c>
      <c r="BH38">
        <v>5.77</v>
      </c>
      <c r="BI38">
        <v>4.78</v>
      </c>
      <c r="BJ38">
        <v>2.64</v>
      </c>
      <c r="BK38">
        <v>3.96</v>
      </c>
      <c r="BL38">
        <v>0.92</v>
      </c>
      <c r="BM38">
        <v>0</v>
      </c>
      <c r="BN38">
        <v>0.5</v>
      </c>
      <c r="BO38">
        <v>14.27</v>
      </c>
      <c r="BP38">
        <v>3.98</v>
      </c>
      <c r="BQ38">
        <v>4.41</v>
      </c>
      <c r="BR38">
        <v>1.08</v>
      </c>
      <c r="BS38">
        <v>0.21</v>
      </c>
      <c r="BT38">
        <v>0</v>
      </c>
      <c r="BU38">
        <v>0</v>
      </c>
      <c r="BV38">
        <v>0</v>
      </c>
      <c r="BW38">
        <f t="shared" si="2"/>
        <v>61.000000000000007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188.73820000000001</v>
      </c>
      <c r="L39">
        <v>341.45117399999998</v>
      </c>
      <c r="M39">
        <v>46</v>
      </c>
      <c r="N39">
        <v>118.125</v>
      </c>
      <c r="O39">
        <v>123.66562500000001</v>
      </c>
      <c r="P39">
        <v>125.58750000000001</v>
      </c>
      <c r="Q39">
        <v>18.28181</v>
      </c>
      <c r="R39">
        <v>36.622999999999998</v>
      </c>
      <c r="S39">
        <v>22.687000000000001</v>
      </c>
      <c r="T39">
        <v>0</v>
      </c>
      <c r="U39">
        <v>348.97500000000002</v>
      </c>
      <c r="V39">
        <v>15.313558</v>
      </c>
      <c r="W39">
        <v>21.852</v>
      </c>
      <c r="X39">
        <v>61.035876999999999</v>
      </c>
      <c r="Y39">
        <v>0</v>
      </c>
      <c r="Z39">
        <v>6.5537999999999998</v>
      </c>
      <c r="AA39">
        <v>0</v>
      </c>
      <c r="AB39">
        <v>26.34008</v>
      </c>
      <c r="AC39">
        <v>19.35568</v>
      </c>
      <c r="AD39">
        <v>36.591700000000003</v>
      </c>
      <c r="AE39">
        <v>49.436556000000003</v>
      </c>
      <c r="AF39">
        <v>28.594000000000001</v>
      </c>
      <c r="AG39">
        <v>39.622799999999998</v>
      </c>
      <c r="AH39">
        <v>93.563599999999994</v>
      </c>
      <c r="AI39">
        <v>0</v>
      </c>
      <c r="AJ39">
        <v>0</v>
      </c>
      <c r="AK39">
        <v>25.38</v>
      </c>
      <c r="AL39">
        <v>58.1</v>
      </c>
      <c r="AM39">
        <v>0</v>
      </c>
      <c r="AN39">
        <v>0.86085</v>
      </c>
      <c r="AO39">
        <v>28.518000000000001</v>
      </c>
      <c r="AP39">
        <v>11.529</v>
      </c>
      <c r="AQ39">
        <v>46.683</v>
      </c>
      <c r="AR39">
        <v>30.911999999999999</v>
      </c>
      <c r="AS39">
        <v>21.254159999999999</v>
      </c>
      <c r="AT39">
        <v>11.540028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61.420000000000009</v>
      </c>
      <c r="BA39">
        <f t="shared" si="1"/>
        <v>2064.5909980000001</v>
      </c>
      <c r="BB39">
        <v>36</v>
      </c>
      <c r="BD39">
        <v>8.0299999999999994</v>
      </c>
      <c r="BE39">
        <v>7.63</v>
      </c>
      <c r="BF39">
        <v>0.87</v>
      </c>
      <c r="BG39">
        <v>1.98</v>
      </c>
      <c r="BH39">
        <v>5.77</v>
      </c>
      <c r="BI39">
        <v>4.78</v>
      </c>
      <c r="BJ39">
        <v>2.64</v>
      </c>
      <c r="BK39">
        <v>3.96</v>
      </c>
      <c r="BL39">
        <v>0.92</v>
      </c>
      <c r="BM39">
        <v>0</v>
      </c>
      <c r="BN39">
        <v>0.5</v>
      </c>
      <c r="BO39">
        <v>14.66</v>
      </c>
      <c r="BP39">
        <v>3.98</v>
      </c>
      <c r="BQ39">
        <v>4.41</v>
      </c>
      <c r="BR39">
        <v>1.08</v>
      </c>
      <c r="BS39">
        <v>0.21</v>
      </c>
      <c r="BT39">
        <v>0</v>
      </c>
      <c r="BU39">
        <v>0</v>
      </c>
      <c r="BV39">
        <v>0</v>
      </c>
      <c r="BW39">
        <f t="shared" si="2"/>
        <v>61.420000000000009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188.73820000000001</v>
      </c>
      <c r="L40">
        <v>426.42239999999998</v>
      </c>
      <c r="M40">
        <v>46</v>
      </c>
      <c r="N40">
        <v>118.125</v>
      </c>
      <c r="O40">
        <v>123.66562500000001</v>
      </c>
      <c r="P40">
        <v>125.58750000000001</v>
      </c>
      <c r="Q40">
        <v>13.284234</v>
      </c>
      <c r="R40">
        <v>36.622999999999998</v>
      </c>
      <c r="S40">
        <v>22.687000000000001</v>
      </c>
      <c r="T40">
        <v>0</v>
      </c>
      <c r="U40">
        <v>348.97500000000002</v>
      </c>
      <c r="V40">
        <v>15.313558</v>
      </c>
      <c r="W40">
        <v>22.501705999999999</v>
      </c>
      <c r="X40">
        <v>61.035876999999999</v>
      </c>
      <c r="Y40">
        <v>0</v>
      </c>
      <c r="Z40">
        <v>6.5537999999999998</v>
      </c>
      <c r="AA40">
        <v>0</v>
      </c>
      <c r="AB40">
        <v>26.34008</v>
      </c>
      <c r="AC40">
        <v>19.35568</v>
      </c>
      <c r="AD40">
        <v>36.591700000000003</v>
      </c>
      <c r="AE40">
        <v>49.436556000000003</v>
      </c>
      <c r="AF40">
        <v>28.594000000000001</v>
      </c>
      <c r="AG40">
        <v>39.622799999999998</v>
      </c>
      <c r="AH40">
        <v>80.495000000000005</v>
      </c>
      <c r="AI40">
        <v>0</v>
      </c>
      <c r="AJ40">
        <v>0</v>
      </c>
      <c r="AK40">
        <v>25.38</v>
      </c>
      <c r="AL40">
        <v>58.1</v>
      </c>
      <c r="AM40">
        <v>0</v>
      </c>
      <c r="AN40">
        <v>0.86085</v>
      </c>
      <c r="AO40">
        <v>28.518000000000001</v>
      </c>
      <c r="AP40">
        <v>11.529</v>
      </c>
      <c r="AQ40">
        <v>46.683</v>
      </c>
      <c r="AR40">
        <v>30.911999999999999</v>
      </c>
      <c r="AS40">
        <v>21.254159999999999</v>
      </c>
      <c r="AT40">
        <v>11.540028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61.420000000000009</v>
      </c>
      <c r="BA40">
        <f t="shared" si="1"/>
        <v>2132.1457540000001</v>
      </c>
      <c r="BB40">
        <v>37</v>
      </c>
      <c r="BD40">
        <v>8.0299999999999994</v>
      </c>
      <c r="BE40">
        <v>7.63</v>
      </c>
      <c r="BF40">
        <v>0.87</v>
      </c>
      <c r="BG40">
        <v>1.98</v>
      </c>
      <c r="BH40">
        <v>5.77</v>
      </c>
      <c r="BI40">
        <v>4.78</v>
      </c>
      <c r="BJ40">
        <v>2.64</v>
      </c>
      <c r="BK40">
        <v>3.96</v>
      </c>
      <c r="BL40">
        <v>0.92</v>
      </c>
      <c r="BM40">
        <v>0</v>
      </c>
      <c r="BN40">
        <v>0.5</v>
      </c>
      <c r="BO40">
        <v>14.66</v>
      </c>
      <c r="BP40">
        <v>3.98</v>
      </c>
      <c r="BQ40">
        <v>4.41</v>
      </c>
      <c r="BR40">
        <v>1.08</v>
      </c>
      <c r="BS40">
        <v>0.21</v>
      </c>
      <c r="BT40">
        <v>0</v>
      </c>
      <c r="BU40">
        <v>0</v>
      </c>
      <c r="BV40">
        <v>0</v>
      </c>
      <c r="BW40">
        <f t="shared" si="2"/>
        <v>61.420000000000009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188.73820000000001</v>
      </c>
      <c r="L41">
        <v>446.08240000000001</v>
      </c>
      <c r="M41">
        <v>46</v>
      </c>
      <c r="N41">
        <v>118.125</v>
      </c>
      <c r="O41">
        <v>123.66562500000001</v>
      </c>
      <c r="P41">
        <v>125.58750000000001</v>
      </c>
      <c r="Q41">
        <v>18.28181</v>
      </c>
      <c r="R41">
        <v>36.622999999999998</v>
      </c>
      <c r="S41">
        <v>22.687000000000001</v>
      </c>
      <c r="T41">
        <v>0</v>
      </c>
      <c r="U41">
        <v>348.97500000000002</v>
      </c>
      <c r="V41">
        <v>15.313558</v>
      </c>
      <c r="W41">
        <v>22.501705999999999</v>
      </c>
      <c r="X41">
        <v>61.035876999999999</v>
      </c>
      <c r="Y41">
        <v>0</v>
      </c>
      <c r="Z41">
        <v>6.5537999999999998</v>
      </c>
      <c r="AA41">
        <v>0</v>
      </c>
      <c r="AB41">
        <v>26.34008</v>
      </c>
      <c r="AC41">
        <v>19.35568</v>
      </c>
      <c r="AD41">
        <v>36.591700000000003</v>
      </c>
      <c r="AE41">
        <v>49.436556000000003</v>
      </c>
      <c r="AF41">
        <v>28.594000000000001</v>
      </c>
      <c r="AG41">
        <v>39.622799999999998</v>
      </c>
      <c r="AH41">
        <v>70.172700000000006</v>
      </c>
      <c r="AI41">
        <v>0</v>
      </c>
      <c r="AJ41">
        <v>0</v>
      </c>
      <c r="AK41">
        <v>25.38</v>
      </c>
      <c r="AL41">
        <v>58.1</v>
      </c>
      <c r="AM41">
        <v>0</v>
      </c>
      <c r="AN41">
        <v>0.86085</v>
      </c>
      <c r="AO41">
        <v>28.518000000000001</v>
      </c>
      <c r="AP41">
        <v>11.529</v>
      </c>
      <c r="AQ41">
        <v>46.683</v>
      </c>
      <c r="AR41">
        <v>33.119999999999997</v>
      </c>
      <c r="AS41">
        <v>21.254159999999999</v>
      </c>
      <c r="AT41">
        <v>11.540028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61.420000000000009</v>
      </c>
      <c r="BA41">
        <f t="shared" si="1"/>
        <v>2148.68903</v>
      </c>
      <c r="BB41">
        <v>38</v>
      </c>
      <c r="BD41">
        <v>8.0299999999999994</v>
      </c>
      <c r="BE41">
        <v>7.63</v>
      </c>
      <c r="BF41">
        <v>0.87</v>
      </c>
      <c r="BG41">
        <v>1.98</v>
      </c>
      <c r="BH41">
        <v>5.77</v>
      </c>
      <c r="BI41">
        <v>4.78</v>
      </c>
      <c r="BJ41">
        <v>2.64</v>
      </c>
      <c r="BK41">
        <v>3.96</v>
      </c>
      <c r="BL41">
        <v>0.92</v>
      </c>
      <c r="BM41">
        <v>0</v>
      </c>
      <c r="BN41">
        <v>0.5</v>
      </c>
      <c r="BO41">
        <v>14.66</v>
      </c>
      <c r="BP41">
        <v>3.98</v>
      </c>
      <c r="BQ41">
        <v>4.41</v>
      </c>
      <c r="BR41">
        <v>1.08</v>
      </c>
      <c r="BS41">
        <v>0.21</v>
      </c>
      <c r="BT41">
        <v>0</v>
      </c>
      <c r="BU41">
        <v>0</v>
      </c>
      <c r="BV41">
        <v>0</v>
      </c>
      <c r="BW41">
        <f t="shared" si="2"/>
        <v>61.420000000000009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188.73820000000001</v>
      </c>
      <c r="L42">
        <v>466.2724</v>
      </c>
      <c r="M42">
        <v>46</v>
      </c>
      <c r="N42">
        <v>118.125</v>
      </c>
      <c r="O42">
        <v>123.66562500000001</v>
      </c>
      <c r="P42">
        <v>125.58750000000001</v>
      </c>
      <c r="Q42">
        <v>18.28181</v>
      </c>
      <c r="R42">
        <v>36.622999999999998</v>
      </c>
      <c r="S42">
        <v>22.687000000000001</v>
      </c>
      <c r="T42">
        <v>0</v>
      </c>
      <c r="U42">
        <v>348.97500000000002</v>
      </c>
      <c r="V42">
        <v>15.313558</v>
      </c>
      <c r="W42">
        <v>22.501705999999999</v>
      </c>
      <c r="X42">
        <v>61.035876999999999</v>
      </c>
      <c r="Y42">
        <v>0</v>
      </c>
      <c r="Z42">
        <v>6.5537999999999998</v>
      </c>
      <c r="AA42">
        <v>0</v>
      </c>
      <c r="AB42">
        <v>26.34008</v>
      </c>
      <c r="AC42">
        <v>19.35568</v>
      </c>
      <c r="AD42">
        <v>36.591700000000003</v>
      </c>
      <c r="AE42">
        <v>49.436556000000003</v>
      </c>
      <c r="AF42">
        <v>28.594000000000001</v>
      </c>
      <c r="AG42">
        <v>39.622799999999998</v>
      </c>
      <c r="AH42">
        <v>70.172700000000006</v>
      </c>
      <c r="AI42">
        <v>0</v>
      </c>
      <c r="AJ42">
        <v>0</v>
      </c>
      <c r="AK42">
        <v>25.38</v>
      </c>
      <c r="AL42">
        <v>58.1</v>
      </c>
      <c r="AM42">
        <v>0</v>
      </c>
      <c r="AN42">
        <v>0.86085</v>
      </c>
      <c r="AO42">
        <v>28.518000000000001</v>
      </c>
      <c r="AP42">
        <v>11.529</v>
      </c>
      <c r="AQ42">
        <v>46.683</v>
      </c>
      <c r="AR42">
        <v>33.119999999999997</v>
      </c>
      <c r="AS42">
        <v>21.254159999999999</v>
      </c>
      <c r="AT42">
        <v>11.540028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61.499999999999993</v>
      </c>
      <c r="BA42">
        <f t="shared" si="1"/>
        <v>2168.95903</v>
      </c>
      <c r="BB42">
        <v>39</v>
      </c>
      <c r="BD42">
        <v>8.0299999999999994</v>
      </c>
      <c r="BE42">
        <v>7.63</v>
      </c>
      <c r="BF42">
        <v>0.87</v>
      </c>
      <c r="BG42">
        <v>1.98</v>
      </c>
      <c r="BH42">
        <v>5.77</v>
      </c>
      <c r="BI42">
        <v>4.78</v>
      </c>
      <c r="BJ42">
        <v>2.64</v>
      </c>
      <c r="BK42">
        <v>4.0199999999999996</v>
      </c>
      <c r="BL42">
        <v>0.94</v>
      </c>
      <c r="BM42">
        <v>0</v>
      </c>
      <c r="BN42">
        <v>0.5</v>
      </c>
      <c r="BO42">
        <v>14.66</v>
      </c>
      <c r="BP42">
        <v>3.98</v>
      </c>
      <c r="BQ42">
        <v>4.41</v>
      </c>
      <c r="BR42">
        <v>1.08</v>
      </c>
      <c r="BS42">
        <v>0.21</v>
      </c>
      <c r="BT42">
        <v>0</v>
      </c>
      <c r="BU42">
        <v>0</v>
      </c>
      <c r="BV42">
        <v>0</v>
      </c>
      <c r="BW42">
        <f t="shared" si="2"/>
        <v>61.499999999999993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188.73820000000001</v>
      </c>
      <c r="L43">
        <v>545.97239999999999</v>
      </c>
      <c r="M43">
        <v>46</v>
      </c>
      <c r="N43">
        <v>118.125</v>
      </c>
      <c r="O43">
        <v>123.66562500000001</v>
      </c>
      <c r="P43">
        <v>125.58750000000001</v>
      </c>
      <c r="Q43">
        <v>12.221138</v>
      </c>
      <c r="R43">
        <v>36.622999999999998</v>
      </c>
      <c r="S43">
        <v>22.687000000000001</v>
      </c>
      <c r="T43">
        <v>0</v>
      </c>
      <c r="U43">
        <v>348.97500000000002</v>
      </c>
      <c r="V43">
        <v>15.313558</v>
      </c>
      <c r="W43">
        <v>22.501705999999999</v>
      </c>
      <c r="X43">
        <v>61.035876999999999</v>
      </c>
      <c r="Y43">
        <v>0</v>
      </c>
      <c r="Z43">
        <v>6.5537999999999998</v>
      </c>
      <c r="AA43">
        <v>0</v>
      </c>
      <c r="AB43">
        <v>26.34008</v>
      </c>
      <c r="AC43">
        <v>19.35568</v>
      </c>
      <c r="AD43">
        <v>36.591700000000003</v>
      </c>
      <c r="AE43">
        <v>49.436556000000003</v>
      </c>
      <c r="AF43">
        <v>29.58</v>
      </c>
      <c r="AG43">
        <v>39.622799999999998</v>
      </c>
      <c r="AH43">
        <v>70.172700000000006</v>
      </c>
      <c r="AI43">
        <v>0</v>
      </c>
      <c r="AJ43">
        <v>0</v>
      </c>
      <c r="AK43">
        <v>25.38</v>
      </c>
      <c r="AL43">
        <v>60.423999999999999</v>
      </c>
      <c r="AM43">
        <v>0</v>
      </c>
      <c r="AN43">
        <v>0.86085</v>
      </c>
      <c r="AO43">
        <v>28.518000000000001</v>
      </c>
      <c r="AP43">
        <v>11.529</v>
      </c>
      <c r="AQ43">
        <v>31.122</v>
      </c>
      <c r="AR43">
        <v>52.991999999999997</v>
      </c>
      <c r="AS43">
        <v>32.553840000000001</v>
      </c>
      <c r="AT43">
        <v>11.540028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61.550000000000004</v>
      </c>
      <c r="BA43">
        <f t="shared" si="1"/>
        <v>2261.5690380000005</v>
      </c>
      <c r="BB43">
        <v>40</v>
      </c>
      <c r="BD43">
        <v>8.0299999999999994</v>
      </c>
      <c r="BE43">
        <v>7.63</v>
      </c>
      <c r="BF43">
        <v>0.92</v>
      </c>
      <c r="BG43">
        <v>1.98</v>
      </c>
      <c r="BH43">
        <v>5.77</v>
      </c>
      <c r="BI43">
        <v>4.78</v>
      </c>
      <c r="BJ43">
        <v>2.64</v>
      </c>
      <c r="BK43">
        <v>4.0199999999999996</v>
      </c>
      <c r="BL43">
        <v>0.94</v>
      </c>
      <c r="BM43">
        <v>0</v>
      </c>
      <c r="BN43">
        <v>0.5</v>
      </c>
      <c r="BO43">
        <v>14.66</v>
      </c>
      <c r="BP43">
        <v>3.98</v>
      </c>
      <c r="BQ43">
        <v>4.41</v>
      </c>
      <c r="BR43">
        <v>1.08</v>
      </c>
      <c r="BS43">
        <v>0.21</v>
      </c>
      <c r="BT43">
        <v>0</v>
      </c>
      <c r="BU43">
        <v>0</v>
      </c>
      <c r="BV43">
        <v>0</v>
      </c>
      <c r="BW43">
        <f t="shared" si="2"/>
        <v>61.550000000000004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188.73820000000001</v>
      </c>
      <c r="L44">
        <v>575.97239999999999</v>
      </c>
      <c r="M44">
        <v>46</v>
      </c>
      <c r="N44">
        <v>118.125</v>
      </c>
      <c r="O44">
        <v>123.66562500000001</v>
      </c>
      <c r="P44">
        <v>125.58750000000001</v>
      </c>
      <c r="Q44">
        <v>11.998357</v>
      </c>
      <c r="R44">
        <v>36.622999999999998</v>
      </c>
      <c r="S44">
        <v>22.687000000000001</v>
      </c>
      <c r="T44">
        <v>0</v>
      </c>
      <c r="U44">
        <v>348.97500000000002</v>
      </c>
      <c r="V44">
        <v>15.313558</v>
      </c>
      <c r="W44">
        <v>22.501705999999999</v>
      </c>
      <c r="X44">
        <v>61.035876999999999</v>
      </c>
      <c r="Y44">
        <v>0</v>
      </c>
      <c r="Z44">
        <v>6.5537999999999998</v>
      </c>
      <c r="AA44">
        <v>0</v>
      </c>
      <c r="AB44">
        <v>26.34008</v>
      </c>
      <c r="AC44">
        <v>19.35568</v>
      </c>
      <c r="AD44">
        <v>36.591700000000003</v>
      </c>
      <c r="AE44">
        <v>49.436556000000003</v>
      </c>
      <c r="AF44">
        <v>29.58</v>
      </c>
      <c r="AG44">
        <v>39.622799999999998</v>
      </c>
      <c r="AH44">
        <v>70.172700000000006</v>
      </c>
      <c r="AI44">
        <v>0</v>
      </c>
      <c r="AJ44">
        <v>0</v>
      </c>
      <c r="AK44">
        <v>25.38</v>
      </c>
      <c r="AL44">
        <v>60.423999999999999</v>
      </c>
      <c r="AM44">
        <v>0</v>
      </c>
      <c r="AN44">
        <v>0.86085</v>
      </c>
      <c r="AO44">
        <v>28.518000000000001</v>
      </c>
      <c r="AP44">
        <v>11.529</v>
      </c>
      <c r="AQ44">
        <v>31.122</v>
      </c>
      <c r="AR44">
        <v>52.991999999999997</v>
      </c>
      <c r="AS44">
        <v>32.553840000000001</v>
      </c>
      <c r="AT44">
        <v>11.540028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61.68</v>
      </c>
      <c r="BA44">
        <f t="shared" si="1"/>
        <v>2291.4762569999998</v>
      </c>
      <c r="BB44">
        <v>41</v>
      </c>
      <c r="BD44">
        <v>8.0299999999999994</v>
      </c>
      <c r="BE44">
        <v>7.63</v>
      </c>
      <c r="BF44">
        <v>0.92</v>
      </c>
      <c r="BG44">
        <v>1.98</v>
      </c>
      <c r="BH44">
        <v>5.77</v>
      </c>
      <c r="BI44">
        <v>4.78</v>
      </c>
      <c r="BJ44">
        <v>2.64</v>
      </c>
      <c r="BK44">
        <v>4.12</v>
      </c>
      <c r="BL44">
        <v>0.97</v>
      </c>
      <c r="BM44">
        <v>0</v>
      </c>
      <c r="BN44">
        <v>0.5</v>
      </c>
      <c r="BO44">
        <v>14.66</v>
      </c>
      <c r="BP44">
        <v>3.98</v>
      </c>
      <c r="BQ44">
        <v>4.41</v>
      </c>
      <c r="BR44">
        <v>1.08</v>
      </c>
      <c r="BS44">
        <v>0.21</v>
      </c>
      <c r="BT44">
        <v>0</v>
      </c>
      <c r="BU44">
        <v>0</v>
      </c>
      <c r="BV44">
        <v>0</v>
      </c>
      <c r="BW44">
        <f t="shared" si="2"/>
        <v>61.68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188.73820000000001</v>
      </c>
      <c r="L45">
        <v>595.97239999999999</v>
      </c>
      <c r="M45">
        <v>46</v>
      </c>
      <c r="N45">
        <v>118.125</v>
      </c>
      <c r="O45">
        <v>123.66562500000001</v>
      </c>
      <c r="P45">
        <v>125.58750000000001</v>
      </c>
      <c r="Q45">
        <v>10.943078</v>
      </c>
      <c r="R45">
        <v>36.622999999999998</v>
      </c>
      <c r="S45">
        <v>22.687000000000001</v>
      </c>
      <c r="T45">
        <v>0</v>
      </c>
      <c r="U45">
        <v>348.97500000000002</v>
      </c>
      <c r="V45">
        <v>15.931327</v>
      </c>
      <c r="W45">
        <v>23.174564</v>
      </c>
      <c r="X45">
        <v>58.260827999999997</v>
      </c>
      <c r="Y45">
        <v>0</v>
      </c>
      <c r="Z45">
        <v>6.5537999999999998</v>
      </c>
      <c r="AA45">
        <v>0</v>
      </c>
      <c r="AB45">
        <v>26.34008</v>
      </c>
      <c r="AC45">
        <v>19.35568</v>
      </c>
      <c r="AD45">
        <v>36.591700000000003</v>
      </c>
      <c r="AE45">
        <v>49.436556000000003</v>
      </c>
      <c r="AF45">
        <v>29.58</v>
      </c>
      <c r="AG45">
        <v>39.622799999999998</v>
      </c>
      <c r="AH45">
        <v>70.172700000000006</v>
      </c>
      <c r="AI45">
        <v>0</v>
      </c>
      <c r="AJ45">
        <v>0</v>
      </c>
      <c r="AK45">
        <v>25.38</v>
      </c>
      <c r="AL45">
        <v>60.423999999999999</v>
      </c>
      <c r="AM45">
        <v>0</v>
      </c>
      <c r="AN45">
        <v>0.86085</v>
      </c>
      <c r="AO45">
        <v>28.518000000000001</v>
      </c>
      <c r="AP45">
        <v>11.529</v>
      </c>
      <c r="AQ45">
        <v>31.122</v>
      </c>
      <c r="AR45">
        <v>30.911999999999999</v>
      </c>
      <c r="AS45">
        <v>21.523199999999999</v>
      </c>
      <c r="AT45">
        <v>11.540028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62.15</v>
      </c>
      <c r="BA45">
        <f t="shared" si="1"/>
        <v>2276.295916</v>
      </c>
      <c r="BB45">
        <v>42</v>
      </c>
      <c r="BD45">
        <v>8.0299999999999994</v>
      </c>
      <c r="BE45">
        <v>7.63</v>
      </c>
      <c r="BF45">
        <v>0.92</v>
      </c>
      <c r="BG45">
        <v>1.98</v>
      </c>
      <c r="BH45">
        <v>5.77</v>
      </c>
      <c r="BI45">
        <v>4.78</v>
      </c>
      <c r="BJ45">
        <v>3.11</v>
      </c>
      <c r="BK45">
        <v>4.12</v>
      </c>
      <c r="BL45">
        <v>0.97</v>
      </c>
      <c r="BM45">
        <v>0</v>
      </c>
      <c r="BN45">
        <v>0.5</v>
      </c>
      <c r="BO45">
        <v>14.66</v>
      </c>
      <c r="BP45">
        <v>3.98</v>
      </c>
      <c r="BQ45">
        <v>4.41</v>
      </c>
      <c r="BR45">
        <v>1.08</v>
      </c>
      <c r="BS45">
        <v>0.21</v>
      </c>
      <c r="BT45">
        <v>0</v>
      </c>
      <c r="BU45">
        <v>0</v>
      </c>
      <c r="BV45">
        <v>0</v>
      </c>
      <c r="BW45">
        <f t="shared" si="2"/>
        <v>62.15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188.73820000000001</v>
      </c>
      <c r="L46">
        <v>606.90039999999999</v>
      </c>
      <c r="M46">
        <v>46</v>
      </c>
      <c r="N46">
        <v>118.125</v>
      </c>
      <c r="O46">
        <v>123.66562500000001</v>
      </c>
      <c r="P46">
        <v>125.58750000000001</v>
      </c>
      <c r="Q46">
        <v>10.943078</v>
      </c>
      <c r="R46">
        <v>36.622999999999998</v>
      </c>
      <c r="S46">
        <v>22.687000000000001</v>
      </c>
      <c r="T46">
        <v>0</v>
      </c>
      <c r="U46">
        <v>348.97500000000002</v>
      </c>
      <c r="V46">
        <v>15.931327</v>
      </c>
      <c r="W46">
        <v>23.174564</v>
      </c>
      <c r="X46">
        <v>58.260827999999997</v>
      </c>
      <c r="Y46">
        <v>0</v>
      </c>
      <c r="Z46">
        <v>6.5537999999999998</v>
      </c>
      <c r="AA46">
        <v>0</v>
      </c>
      <c r="AB46">
        <v>26.34008</v>
      </c>
      <c r="AC46">
        <v>19.35568</v>
      </c>
      <c r="AD46">
        <v>36.591700000000003</v>
      </c>
      <c r="AE46">
        <v>49.436556000000003</v>
      </c>
      <c r="AF46">
        <v>29.58</v>
      </c>
      <c r="AG46">
        <v>39.622799999999998</v>
      </c>
      <c r="AH46">
        <v>70.172700000000006</v>
      </c>
      <c r="AI46">
        <v>0</v>
      </c>
      <c r="AJ46">
        <v>0</v>
      </c>
      <c r="AK46">
        <v>25.38</v>
      </c>
      <c r="AL46">
        <v>60.423999999999999</v>
      </c>
      <c r="AM46">
        <v>0</v>
      </c>
      <c r="AN46">
        <v>0.86085</v>
      </c>
      <c r="AO46">
        <v>28.518000000000001</v>
      </c>
      <c r="AP46">
        <v>11.529</v>
      </c>
      <c r="AQ46">
        <v>31.122</v>
      </c>
      <c r="AR46">
        <v>30.911999999999999</v>
      </c>
      <c r="AS46">
        <v>21.523199999999999</v>
      </c>
      <c r="AT46">
        <v>11.540028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62.15</v>
      </c>
      <c r="BA46">
        <f t="shared" si="1"/>
        <v>2287.2239159999999</v>
      </c>
      <c r="BB46">
        <v>43</v>
      </c>
      <c r="BD46">
        <v>8.0299999999999994</v>
      </c>
      <c r="BE46">
        <v>7.63</v>
      </c>
      <c r="BF46">
        <v>0.92</v>
      </c>
      <c r="BG46">
        <v>1.98</v>
      </c>
      <c r="BH46">
        <v>5.77</v>
      </c>
      <c r="BI46">
        <v>4.78</v>
      </c>
      <c r="BJ46">
        <v>3.11</v>
      </c>
      <c r="BK46">
        <v>4.12</v>
      </c>
      <c r="BL46">
        <v>0.97</v>
      </c>
      <c r="BM46">
        <v>0</v>
      </c>
      <c r="BN46">
        <v>0.5</v>
      </c>
      <c r="BO46">
        <v>14.66</v>
      </c>
      <c r="BP46">
        <v>3.98</v>
      </c>
      <c r="BQ46">
        <v>4.41</v>
      </c>
      <c r="BR46">
        <v>1.08</v>
      </c>
      <c r="BS46">
        <v>0.21</v>
      </c>
      <c r="BT46">
        <v>0</v>
      </c>
      <c r="BU46">
        <v>0</v>
      </c>
      <c r="BV46">
        <v>0</v>
      </c>
      <c r="BW46">
        <f t="shared" si="2"/>
        <v>62.15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188.73820000000001</v>
      </c>
      <c r="L47">
        <v>606.90039999999999</v>
      </c>
      <c r="M47">
        <v>46</v>
      </c>
      <c r="N47">
        <v>118.125</v>
      </c>
      <c r="O47">
        <v>123.66562500000001</v>
      </c>
      <c r="P47">
        <v>125.58750000000001</v>
      </c>
      <c r="Q47">
        <v>18.28181</v>
      </c>
      <c r="R47">
        <v>36.622999999999998</v>
      </c>
      <c r="S47">
        <v>22.687000000000001</v>
      </c>
      <c r="T47">
        <v>0</v>
      </c>
      <c r="U47">
        <v>348.97500000000002</v>
      </c>
      <c r="V47">
        <v>20.731850000000001</v>
      </c>
      <c r="W47">
        <v>33.451770000000003</v>
      </c>
      <c r="X47">
        <v>57.396340000000002</v>
      </c>
      <c r="Y47">
        <v>0</v>
      </c>
      <c r="Z47">
        <v>0</v>
      </c>
      <c r="AA47">
        <v>0</v>
      </c>
      <c r="AB47">
        <v>26.34008</v>
      </c>
      <c r="AC47">
        <v>9.6778399999999998</v>
      </c>
      <c r="AD47">
        <v>36.591700000000003</v>
      </c>
      <c r="AE47">
        <v>49.436556000000003</v>
      </c>
      <c r="AF47">
        <v>29.58</v>
      </c>
      <c r="AG47">
        <v>39.622799999999998</v>
      </c>
      <c r="AH47">
        <v>70.172700000000006</v>
      </c>
      <c r="AI47">
        <v>0</v>
      </c>
      <c r="AJ47">
        <v>0</v>
      </c>
      <c r="AK47">
        <v>25.38</v>
      </c>
      <c r="AL47">
        <v>60.423999999999999</v>
      </c>
      <c r="AM47">
        <v>0</v>
      </c>
      <c r="AN47">
        <v>0.89910999999999996</v>
      </c>
      <c r="AO47">
        <v>28.518000000000001</v>
      </c>
      <c r="AP47">
        <v>11.529</v>
      </c>
      <c r="AQ47">
        <v>31.122</v>
      </c>
      <c r="AR47">
        <v>22.08</v>
      </c>
      <c r="AS47">
        <v>21.523199999999999</v>
      </c>
      <c r="AT47">
        <v>11.540028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62.440000000000005</v>
      </c>
      <c r="BA47">
        <f t="shared" si="1"/>
        <v>2284.0405089999999</v>
      </c>
      <c r="BB47">
        <v>44</v>
      </c>
      <c r="BD47">
        <v>8.0299999999999994</v>
      </c>
      <c r="BE47">
        <v>7.63</v>
      </c>
      <c r="BF47">
        <v>1.21</v>
      </c>
      <c r="BG47">
        <v>1.98</v>
      </c>
      <c r="BH47">
        <v>5.77</v>
      </c>
      <c r="BI47">
        <v>4.78</v>
      </c>
      <c r="BJ47">
        <v>3.11</v>
      </c>
      <c r="BK47">
        <v>4.12</v>
      </c>
      <c r="BL47">
        <v>0.97</v>
      </c>
      <c r="BM47">
        <v>0</v>
      </c>
      <c r="BN47">
        <v>0.5</v>
      </c>
      <c r="BO47">
        <v>14.66</v>
      </c>
      <c r="BP47">
        <v>3.98</v>
      </c>
      <c r="BQ47">
        <v>4.41</v>
      </c>
      <c r="BR47">
        <v>1.08</v>
      </c>
      <c r="BS47">
        <v>0.21</v>
      </c>
      <c r="BT47">
        <v>0</v>
      </c>
      <c r="BU47">
        <v>0</v>
      </c>
      <c r="BV47">
        <v>0</v>
      </c>
      <c r="BW47">
        <f t="shared" si="2"/>
        <v>62.440000000000005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188.73820000000001</v>
      </c>
      <c r="L48">
        <v>606.90039999999999</v>
      </c>
      <c r="M48">
        <v>46</v>
      </c>
      <c r="N48">
        <v>118.125</v>
      </c>
      <c r="O48">
        <v>123.66562500000001</v>
      </c>
      <c r="P48">
        <v>125.58750000000001</v>
      </c>
      <c r="Q48">
        <v>18.28181</v>
      </c>
      <c r="R48">
        <v>36.622999999999998</v>
      </c>
      <c r="S48">
        <v>22.687000000000001</v>
      </c>
      <c r="T48">
        <v>0</v>
      </c>
      <c r="U48">
        <v>348.97500000000002</v>
      </c>
      <c r="V48">
        <v>20.731850000000001</v>
      </c>
      <c r="W48">
        <v>33.451770000000003</v>
      </c>
      <c r="X48">
        <v>76.348859000000004</v>
      </c>
      <c r="Y48">
        <v>0</v>
      </c>
      <c r="Z48">
        <v>0</v>
      </c>
      <c r="AA48">
        <v>0</v>
      </c>
      <c r="AB48">
        <v>13.0634</v>
      </c>
      <c r="AC48">
        <v>9.6778399999999998</v>
      </c>
      <c r="AD48">
        <v>36.591700000000003</v>
      </c>
      <c r="AE48">
        <v>49.436556000000003</v>
      </c>
      <c r="AF48">
        <v>29.58</v>
      </c>
      <c r="AG48">
        <v>39.622799999999998</v>
      </c>
      <c r="AH48">
        <v>70.172700000000006</v>
      </c>
      <c r="AI48">
        <v>0</v>
      </c>
      <c r="AJ48">
        <v>0</v>
      </c>
      <c r="AK48">
        <v>25.38</v>
      </c>
      <c r="AL48">
        <v>60.423999999999999</v>
      </c>
      <c r="AM48">
        <v>0</v>
      </c>
      <c r="AN48">
        <v>0.89910999999999996</v>
      </c>
      <c r="AO48">
        <v>28.518000000000001</v>
      </c>
      <c r="AP48">
        <v>11.529</v>
      </c>
      <c r="AQ48">
        <v>31.122</v>
      </c>
      <c r="AR48">
        <v>22.08</v>
      </c>
      <c r="AS48">
        <v>21.523199999999999</v>
      </c>
      <c r="AT48">
        <v>11.540028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62.440000000000005</v>
      </c>
      <c r="BA48">
        <f t="shared" si="1"/>
        <v>2289.7163479999999</v>
      </c>
      <c r="BB48">
        <v>45</v>
      </c>
      <c r="BD48">
        <v>8.0299999999999994</v>
      </c>
      <c r="BE48">
        <v>7.63</v>
      </c>
      <c r="BF48">
        <v>1.21</v>
      </c>
      <c r="BG48">
        <v>1.98</v>
      </c>
      <c r="BH48">
        <v>5.77</v>
      </c>
      <c r="BI48">
        <v>4.78</v>
      </c>
      <c r="BJ48">
        <v>3.11</v>
      </c>
      <c r="BK48">
        <v>4.12</v>
      </c>
      <c r="BL48">
        <v>0.97</v>
      </c>
      <c r="BM48">
        <v>0</v>
      </c>
      <c r="BN48">
        <v>0.5</v>
      </c>
      <c r="BO48">
        <v>14.66</v>
      </c>
      <c r="BP48">
        <v>3.98</v>
      </c>
      <c r="BQ48">
        <v>4.41</v>
      </c>
      <c r="BR48">
        <v>1.08</v>
      </c>
      <c r="BS48">
        <v>0.21</v>
      </c>
      <c r="BT48">
        <v>0</v>
      </c>
      <c r="BU48">
        <v>0</v>
      </c>
      <c r="BV48">
        <v>0</v>
      </c>
      <c r="BW48">
        <f t="shared" si="2"/>
        <v>62.440000000000005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188.73820000000001</v>
      </c>
      <c r="L49">
        <v>606.90039999999999</v>
      </c>
      <c r="M49">
        <v>46</v>
      </c>
      <c r="N49">
        <v>118.125</v>
      </c>
      <c r="O49">
        <v>123.66562500000001</v>
      </c>
      <c r="P49">
        <v>125.58750000000001</v>
      </c>
      <c r="Q49">
        <v>18.28181</v>
      </c>
      <c r="R49">
        <v>36.622999999999998</v>
      </c>
      <c r="S49">
        <v>22.687000000000001</v>
      </c>
      <c r="T49">
        <v>0</v>
      </c>
      <c r="U49">
        <v>348.97500000000002</v>
      </c>
      <c r="V49">
        <v>20.731850000000001</v>
      </c>
      <c r="W49">
        <v>33.451770000000003</v>
      </c>
      <c r="X49">
        <v>76.338300000000004</v>
      </c>
      <c r="Y49">
        <v>0</v>
      </c>
      <c r="Z49">
        <v>0</v>
      </c>
      <c r="AA49">
        <v>0</v>
      </c>
      <c r="AB49">
        <v>13.0634</v>
      </c>
      <c r="AC49">
        <v>9.6778399999999998</v>
      </c>
      <c r="AD49">
        <v>36.591700000000003</v>
      </c>
      <c r="AE49">
        <v>49.436556000000003</v>
      </c>
      <c r="AF49">
        <v>29.58</v>
      </c>
      <c r="AG49">
        <v>39.622799999999998</v>
      </c>
      <c r="AH49">
        <v>70.172700000000006</v>
      </c>
      <c r="AI49">
        <v>0</v>
      </c>
      <c r="AJ49">
        <v>0</v>
      </c>
      <c r="AK49">
        <v>25.38</v>
      </c>
      <c r="AL49">
        <v>60.423999999999999</v>
      </c>
      <c r="AM49">
        <v>0</v>
      </c>
      <c r="AN49">
        <v>0.89910999999999996</v>
      </c>
      <c r="AO49">
        <v>28.518000000000001</v>
      </c>
      <c r="AP49">
        <v>11.529</v>
      </c>
      <c r="AQ49">
        <v>31.122</v>
      </c>
      <c r="AR49">
        <v>24.288</v>
      </c>
      <c r="AS49">
        <v>21.523199999999999</v>
      </c>
      <c r="AT49">
        <v>11.540028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62.440000000000005</v>
      </c>
      <c r="BA49">
        <f t="shared" si="1"/>
        <v>2291.9137890000002</v>
      </c>
      <c r="BB49">
        <v>46</v>
      </c>
      <c r="BD49">
        <v>8.0299999999999994</v>
      </c>
      <c r="BE49">
        <v>7.63</v>
      </c>
      <c r="BF49">
        <v>1.21</v>
      </c>
      <c r="BG49">
        <v>1.98</v>
      </c>
      <c r="BH49">
        <v>5.77</v>
      </c>
      <c r="BI49">
        <v>4.78</v>
      </c>
      <c r="BJ49">
        <v>3.11</v>
      </c>
      <c r="BK49">
        <v>4.12</v>
      </c>
      <c r="BL49">
        <v>0.97</v>
      </c>
      <c r="BM49">
        <v>0</v>
      </c>
      <c r="BN49">
        <v>0.5</v>
      </c>
      <c r="BO49">
        <v>14.66</v>
      </c>
      <c r="BP49">
        <v>3.98</v>
      </c>
      <c r="BQ49">
        <v>4.41</v>
      </c>
      <c r="BR49">
        <v>1.08</v>
      </c>
      <c r="BS49">
        <v>0.21</v>
      </c>
      <c r="BT49">
        <v>0</v>
      </c>
      <c r="BU49">
        <v>0</v>
      </c>
      <c r="BV49">
        <v>0</v>
      </c>
      <c r="BW49">
        <f t="shared" si="2"/>
        <v>62.440000000000005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188.73820000000001</v>
      </c>
      <c r="L50">
        <v>606.90039999999999</v>
      </c>
      <c r="M50">
        <v>46</v>
      </c>
      <c r="N50">
        <v>118.125</v>
      </c>
      <c r="O50">
        <v>123.66562500000001</v>
      </c>
      <c r="P50">
        <v>125.58750000000001</v>
      </c>
      <c r="Q50">
        <v>18.28181</v>
      </c>
      <c r="R50">
        <v>36.622999999999998</v>
      </c>
      <c r="S50">
        <v>22.687000000000001</v>
      </c>
      <c r="T50">
        <v>0</v>
      </c>
      <c r="U50">
        <v>348.97500000000002</v>
      </c>
      <c r="V50">
        <v>20.731850000000001</v>
      </c>
      <c r="W50">
        <v>33.451770000000003</v>
      </c>
      <c r="X50">
        <v>76.338300000000004</v>
      </c>
      <c r="Y50">
        <v>0</v>
      </c>
      <c r="Z50">
        <v>0</v>
      </c>
      <c r="AA50">
        <v>0</v>
      </c>
      <c r="AB50">
        <v>13.0634</v>
      </c>
      <c r="AC50">
        <v>9.6778399999999998</v>
      </c>
      <c r="AD50">
        <v>36.591700000000003</v>
      </c>
      <c r="AE50">
        <v>49.436556000000003</v>
      </c>
      <c r="AF50">
        <v>29.58</v>
      </c>
      <c r="AG50">
        <v>39.622799999999998</v>
      </c>
      <c r="AH50">
        <v>70.172700000000006</v>
      </c>
      <c r="AI50">
        <v>0</v>
      </c>
      <c r="AJ50">
        <v>0</v>
      </c>
      <c r="AK50">
        <v>25.38</v>
      </c>
      <c r="AL50">
        <v>60.423999999999999</v>
      </c>
      <c r="AM50">
        <v>0</v>
      </c>
      <c r="AN50">
        <v>0.89910999999999996</v>
      </c>
      <c r="AO50">
        <v>28.518000000000001</v>
      </c>
      <c r="AP50">
        <v>11.529</v>
      </c>
      <c r="AQ50">
        <v>31.122</v>
      </c>
      <c r="AR50">
        <v>24.288</v>
      </c>
      <c r="AS50">
        <v>21.523199999999999</v>
      </c>
      <c r="AT50">
        <v>11.540028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62.440000000000005</v>
      </c>
      <c r="BA50">
        <f t="shared" si="1"/>
        <v>2291.9137890000002</v>
      </c>
      <c r="BB50">
        <v>47</v>
      </c>
      <c r="BD50">
        <v>8.0299999999999994</v>
      </c>
      <c r="BE50">
        <v>7.63</v>
      </c>
      <c r="BF50">
        <v>1.21</v>
      </c>
      <c r="BG50">
        <v>1.98</v>
      </c>
      <c r="BH50">
        <v>5.77</v>
      </c>
      <c r="BI50">
        <v>4.78</v>
      </c>
      <c r="BJ50">
        <v>3.11</v>
      </c>
      <c r="BK50">
        <v>4.12</v>
      </c>
      <c r="BL50">
        <v>0.97</v>
      </c>
      <c r="BM50">
        <v>0</v>
      </c>
      <c r="BN50">
        <v>0.5</v>
      </c>
      <c r="BO50">
        <v>14.66</v>
      </c>
      <c r="BP50">
        <v>3.98</v>
      </c>
      <c r="BQ50">
        <v>4.41</v>
      </c>
      <c r="BR50">
        <v>1.08</v>
      </c>
      <c r="BS50">
        <v>0.21</v>
      </c>
      <c r="BT50">
        <v>0</v>
      </c>
      <c r="BU50">
        <v>0</v>
      </c>
      <c r="BV50">
        <v>0</v>
      </c>
      <c r="BW50">
        <f t="shared" si="2"/>
        <v>62.440000000000005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188.87819999999999</v>
      </c>
      <c r="L51">
        <v>607.00040000000001</v>
      </c>
      <c r="M51">
        <v>46</v>
      </c>
      <c r="N51">
        <v>118.125</v>
      </c>
      <c r="O51">
        <v>123.66562500000001</v>
      </c>
      <c r="P51">
        <v>125.58750000000001</v>
      </c>
      <c r="Q51">
        <v>18.28181</v>
      </c>
      <c r="R51">
        <v>36.622999999999998</v>
      </c>
      <c r="S51">
        <v>22.687000000000001</v>
      </c>
      <c r="T51">
        <v>0</v>
      </c>
      <c r="U51">
        <v>348.97500000000002</v>
      </c>
      <c r="V51">
        <v>21.444642000000002</v>
      </c>
      <c r="W51">
        <v>33.451770000000003</v>
      </c>
      <c r="X51">
        <v>76.338300000000004</v>
      </c>
      <c r="Y51">
        <v>0</v>
      </c>
      <c r="Z51">
        <v>0</v>
      </c>
      <c r="AA51">
        <v>0</v>
      </c>
      <c r="AB51">
        <v>13.0634</v>
      </c>
      <c r="AC51">
        <v>9.6778399999999998</v>
      </c>
      <c r="AD51">
        <v>36.591700000000003</v>
      </c>
      <c r="AE51">
        <v>49.436556000000003</v>
      </c>
      <c r="AF51">
        <v>29.58</v>
      </c>
      <c r="AG51">
        <v>39.622799999999998</v>
      </c>
      <c r="AH51">
        <v>70.172700000000006</v>
      </c>
      <c r="AI51">
        <v>0</v>
      </c>
      <c r="AJ51">
        <v>0</v>
      </c>
      <c r="AK51">
        <v>25.38</v>
      </c>
      <c r="AL51">
        <v>60.423999999999999</v>
      </c>
      <c r="AM51">
        <v>0</v>
      </c>
      <c r="AN51">
        <v>0.89910999999999996</v>
      </c>
      <c r="AO51">
        <v>28.518000000000001</v>
      </c>
      <c r="AP51">
        <v>11.529</v>
      </c>
      <c r="AQ51">
        <v>31.122</v>
      </c>
      <c r="AR51">
        <v>24.288</v>
      </c>
      <c r="AS51">
        <v>21.523199999999999</v>
      </c>
      <c r="AT51">
        <v>11.540028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62.440000000000005</v>
      </c>
      <c r="BA51">
        <f t="shared" si="1"/>
        <v>2292.8665810000002</v>
      </c>
      <c r="BB51">
        <v>48</v>
      </c>
      <c r="BD51">
        <v>8.0299999999999994</v>
      </c>
      <c r="BE51">
        <v>7.63</v>
      </c>
      <c r="BF51">
        <v>1.21</v>
      </c>
      <c r="BG51">
        <v>1.98</v>
      </c>
      <c r="BH51">
        <v>5.77</v>
      </c>
      <c r="BI51">
        <v>4.78</v>
      </c>
      <c r="BJ51">
        <v>3.11</v>
      </c>
      <c r="BK51">
        <v>4.12</v>
      </c>
      <c r="BL51">
        <v>0.97</v>
      </c>
      <c r="BM51">
        <v>0</v>
      </c>
      <c r="BN51">
        <v>0.5</v>
      </c>
      <c r="BO51">
        <v>14.66</v>
      </c>
      <c r="BP51">
        <v>3.98</v>
      </c>
      <c r="BQ51">
        <v>4.41</v>
      </c>
      <c r="BR51">
        <v>1.08</v>
      </c>
      <c r="BS51">
        <v>0.21</v>
      </c>
      <c r="BT51">
        <v>0</v>
      </c>
      <c r="BU51">
        <v>0</v>
      </c>
      <c r="BV51">
        <v>0</v>
      </c>
      <c r="BW51">
        <f t="shared" si="2"/>
        <v>62.440000000000005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188.87819999999999</v>
      </c>
      <c r="L52">
        <v>607.00040000000001</v>
      </c>
      <c r="M52">
        <v>46</v>
      </c>
      <c r="N52">
        <v>118.125</v>
      </c>
      <c r="O52">
        <v>123.66562500000001</v>
      </c>
      <c r="P52">
        <v>125.58750000000001</v>
      </c>
      <c r="Q52">
        <v>18.28181</v>
      </c>
      <c r="R52">
        <v>36.622999999999998</v>
      </c>
      <c r="S52">
        <v>22.687000000000001</v>
      </c>
      <c r="T52">
        <v>0</v>
      </c>
      <c r="U52">
        <v>348.97500000000002</v>
      </c>
      <c r="V52">
        <v>21.444642000000002</v>
      </c>
      <c r="W52">
        <v>33.451770000000003</v>
      </c>
      <c r="X52">
        <v>76.338300000000004</v>
      </c>
      <c r="Y52">
        <v>0</v>
      </c>
      <c r="Z52">
        <v>0</v>
      </c>
      <c r="AA52">
        <v>0</v>
      </c>
      <c r="AB52">
        <v>13.0634</v>
      </c>
      <c r="AC52">
        <v>9.6778399999999998</v>
      </c>
      <c r="AD52">
        <v>36.591700000000003</v>
      </c>
      <c r="AE52">
        <v>49.436556000000003</v>
      </c>
      <c r="AF52">
        <v>29.58</v>
      </c>
      <c r="AG52">
        <v>39.622799999999998</v>
      </c>
      <c r="AH52">
        <v>70.172700000000006</v>
      </c>
      <c r="AI52">
        <v>0</v>
      </c>
      <c r="AJ52">
        <v>0</v>
      </c>
      <c r="AK52">
        <v>25.38</v>
      </c>
      <c r="AL52">
        <v>60.423999999999999</v>
      </c>
      <c r="AM52">
        <v>0</v>
      </c>
      <c r="AN52">
        <v>0.89910999999999996</v>
      </c>
      <c r="AO52">
        <v>28.518000000000001</v>
      </c>
      <c r="AP52">
        <v>11.529</v>
      </c>
      <c r="AQ52">
        <v>31.122</v>
      </c>
      <c r="AR52">
        <v>24.288</v>
      </c>
      <c r="AS52">
        <v>21.523199999999999</v>
      </c>
      <c r="AT52">
        <v>11.2064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62.440000000000005</v>
      </c>
      <c r="BA52">
        <f t="shared" si="1"/>
        <v>2292.5329530000004</v>
      </c>
      <c r="BB52">
        <v>49</v>
      </c>
      <c r="BD52">
        <v>8.0299999999999994</v>
      </c>
      <c r="BE52">
        <v>7.63</v>
      </c>
      <c r="BF52">
        <v>1.21</v>
      </c>
      <c r="BG52">
        <v>1.98</v>
      </c>
      <c r="BH52">
        <v>5.77</v>
      </c>
      <c r="BI52">
        <v>4.78</v>
      </c>
      <c r="BJ52">
        <v>3.11</v>
      </c>
      <c r="BK52">
        <v>4.12</v>
      </c>
      <c r="BL52">
        <v>0.97</v>
      </c>
      <c r="BM52">
        <v>0</v>
      </c>
      <c r="BN52">
        <v>0.5</v>
      </c>
      <c r="BO52">
        <v>14.66</v>
      </c>
      <c r="BP52">
        <v>3.98</v>
      </c>
      <c r="BQ52">
        <v>4.41</v>
      </c>
      <c r="BR52">
        <v>1.08</v>
      </c>
      <c r="BS52">
        <v>0.21</v>
      </c>
      <c r="BT52">
        <v>0</v>
      </c>
      <c r="BU52">
        <v>0</v>
      </c>
      <c r="BV52">
        <v>0</v>
      </c>
      <c r="BW52">
        <f t="shared" si="2"/>
        <v>62.440000000000005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188.87819999999999</v>
      </c>
      <c r="L53">
        <v>607.00040000000001</v>
      </c>
      <c r="M53">
        <v>46</v>
      </c>
      <c r="N53">
        <v>118.125</v>
      </c>
      <c r="O53">
        <v>123.66562500000001</v>
      </c>
      <c r="P53">
        <v>125.58750000000001</v>
      </c>
      <c r="Q53">
        <v>18.28181</v>
      </c>
      <c r="R53">
        <v>36.622999999999998</v>
      </c>
      <c r="S53">
        <v>22.687000000000001</v>
      </c>
      <c r="T53">
        <v>0</v>
      </c>
      <c r="U53">
        <v>348.97500000000002</v>
      </c>
      <c r="V53">
        <v>21.444642000000002</v>
      </c>
      <c r="W53">
        <v>33.451770000000003</v>
      </c>
      <c r="X53">
        <v>76.338300000000004</v>
      </c>
      <c r="Y53">
        <v>0</v>
      </c>
      <c r="Z53">
        <v>0</v>
      </c>
      <c r="AA53">
        <v>0</v>
      </c>
      <c r="AB53">
        <v>13.0634</v>
      </c>
      <c r="AC53">
        <v>9.6778399999999998</v>
      </c>
      <c r="AD53">
        <v>36.591700000000003</v>
      </c>
      <c r="AE53">
        <v>49.436556000000003</v>
      </c>
      <c r="AF53">
        <v>29.58</v>
      </c>
      <c r="AG53">
        <v>39.622799999999998</v>
      </c>
      <c r="AH53">
        <v>70.172700000000006</v>
      </c>
      <c r="AI53">
        <v>0</v>
      </c>
      <c r="AJ53">
        <v>0</v>
      </c>
      <c r="AK53">
        <v>25.38</v>
      </c>
      <c r="AL53">
        <v>60.423999999999999</v>
      </c>
      <c r="AM53">
        <v>0</v>
      </c>
      <c r="AN53">
        <v>0.89910999999999996</v>
      </c>
      <c r="AO53">
        <v>28.518000000000001</v>
      </c>
      <c r="AP53">
        <v>11.529</v>
      </c>
      <c r="AQ53">
        <v>31.122</v>
      </c>
      <c r="AR53">
        <v>24.288</v>
      </c>
      <c r="AS53">
        <v>21.523199999999999</v>
      </c>
      <c r="AT53">
        <v>11.2064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62.35</v>
      </c>
      <c r="BA53">
        <f t="shared" si="1"/>
        <v>2292.4429530000002</v>
      </c>
      <c r="BB53">
        <v>50</v>
      </c>
      <c r="BD53">
        <v>8.0299999999999994</v>
      </c>
      <c r="BE53">
        <v>7.63</v>
      </c>
      <c r="BF53">
        <v>1.1200000000000001</v>
      </c>
      <c r="BG53">
        <v>1.98</v>
      </c>
      <c r="BH53">
        <v>5.77</v>
      </c>
      <c r="BI53">
        <v>4.78</v>
      </c>
      <c r="BJ53">
        <v>3.11</v>
      </c>
      <c r="BK53">
        <v>4.12</v>
      </c>
      <c r="BL53">
        <v>0.97</v>
      </c>
      <c r="BM53">
        <v>0</v>
      </c>
      <c r="BN53">
        <v>0.5</v>
      </c>
      <c r="BO53">
        <v>14.66</v>
      </c>
      <c r="BP53">
        <v>3.98</v>
      </c>
      <c r="BQ53">
        <v>4.41</v>
      </c>
      <c r="BR53">
        <v>1.08</v>
      </c>
      <c r="BS53">
        <v>0.21</v>
      </c>
      <c r="BT53">
        <v>0</v>
      </c>
      <c r="BU53">
        <v>0</v>
      </c>
      <c r="BV53">
        <v>0</v>
      </c>
      <c r="BW53">
        <f t="shared" si="2"/>
        <v>62.35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188.87819999999999</v>
      </c>
      <c r="L54">
        <v>607.00040000000001</v>
      </c>
      <c r="M54">
        <v>46</v>
      </c>
      <c r="N54">
        <v>118.125</v>
      </c>
      <c r="O54">
        <v>123.66562500000001</v>
      </c>
      <c r="P54">
        <v>125.58750000000001</v>
      </c>
      <c r="Q54">
        <v>18.28181</v>
      </c>
      <c r="R54">
        <v>36.622999999999998</v>
      </c>
      <c r="S54">
        <v>22.687000000000001</v>
      </c>
      <c r="T54">
        <v>0</v>
      </c>
      <c r="U54">
        <v>348.97500000000002</v>
      </c>
      <c r="V54">
        <v>21.444642000000002</v>
      </c>
      <c r="W54">
        <v>33.451770000000003</v>
      </c>
      <c r="X54">
        <v>76.338300000000004</v>
      </c>
      <c r="Y54">
        <v>0</v>
      </c>
      <c r="Z54">
        <v>0</v>
      </c>
      <c r="AA54">
        <v>0</v>
      </c>
      <c r="AB54">
        <v>13.0634</v>
      </c>
      <c r="AC54">
        <v>9.6778399999999998</v>
      </c>
      <c r="AD54">
        <v>36.591700000000003</v>
      </c>
      <c r="AE54">
        <v>49.436556000000003</v>
      </c>
      <c r="AF54">
        <v>29.58</v>
      </c>
      <c r="AG54">
        <v>39.622799999999998</v>
      </c>
      <c r="AH54">
        <v>70.172700000000006</v>
      </c>
      <c r="AI54">
        <v>0</v>
      </c>
      <c r="AJ54">
        <v>0</v>
      </c>
      <c r="AK54">
        <v>25.38</v>
      </c>
      <c r="AL54">
        <v>60.423999999999999</v>
      </c>
      <c r="AM54">
        <v>0</v>
      </c>
      <c r="AN54">
        <v>0.89910999999999996</v>
      </c>
      <c r="AO54">
        <v>28.518000000000001</v>
      </c>
      <c r="AP54">
        <v>11.529</v>
      </c>
      <c r="AQ54">
        <v>31.122</v>
      </c>
      <c r="AR54">
        <v>24.288</v>
      </c>
      <c r="AS54">
        <v>21.523199999999999</v>
      </c>
      <c r="AT54">
        <v>11.2064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62.29</v>
      </c>
      <c r="BA54">
        <f t="shared" si="1"/>
        <v>2292.3829530000003</v>
      </c>
      <c r="BB54">
        <v>51</v>
      </c>
      <c r="BD54">
        <v>8.0299999999999994</v>
      </c>
      <c r="BE54">
        <v>7.63</v>
      </c>
      <c r="BF54">
        <v>1.21</v>
      </c>
      <c r="BG54">
        <v>1.98</v>
      </c>
      <c r="BH54">
        <v>5.77</v>
      </c>
      <c r="BI54">
        <v>4.78</v>
      </c>
      <c r="BJ54">
        <v>3.11</v>
      </c>
      <c r="BK54">
        <v>4</v>
      </c>
      <c r="BL54">
        <v>0.94</v>
      </c>
      <c r="BM54">
        <v>0</v>
      </c>
      <c r="BN54">
        <v>0.5</v>
      </c>
      <c r="BO54">
        <v>14.66</v>
      </c>
      <c r="BP54">
        <v>3.98</v>
      </c>
      <c r="BQ54">
        <v>4.41</v>
      </c>
      <c r="BR54">
        <v>1.08</v>
      </c>
      <c r="BS54">
        <v>0.21</v>
      </c>
      <c r="BT54">
        <v>0</v>
      </c>
      <c r="BU54">
        <v>0</v>
      </c>
      <c r="BV54">
        <v>0</v>
      </c>
      <c r="BW54">
        <f t="shared" si="2"/>
        <v>62.29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188.87819999999999</v>
      </c>
      <c r="L55">
        <v>607.00040000000001</v>
      </c>
      <c r="M55">
        <v>46</v>
      </c>
      <c r="N55">
        <v>118.125</v>
      </c>
      <c r="O55">
        <v>123.66562500000001</v>
      </c>
      <c r="P55">
        <v>125.58750000000001</v>
      </c>
      <c r="Q55">
        <v>18.28181</v>
      </c>
      <c r="R55">
        <v>36.622999999999998</v>
      </c>
      <c r="S55">
        <v>22.687000000000001</v>
      </c>
      <c r="T55">
        <v>0</v>
      </c>
      <c r="U55">
        <v>348.97500000000002</v>
      </c>
      <c r="V55">
        <v>20.731850000000001</v>
      </c>
      <c r="W55">
        <v>16.702117000000001</v>
      </c>
      <c r="X55">
        <v>117.356875</v>
      </c>
      <c r="Y55">
        <v>0</v>
      </c>
      <c r="Z55">
        <v>0</v>
      </c>
      <c r="AA55">
        <v>0</v>
      </c>
      <c r="AB55">
        <v>13.0634</v>
      </c>
      <c r="AC55">
        <v>9.6778399999999998</v>
      </c>
      <c r="AD55">
        <v>36.591700000000003</v>
      </c>
      <c r="AE55">
        <v>49.436556000000003</v>
      </c>
      <c r="AF55">
        <v>29.58</v>
      </c>
      <c r="AG55">
        <v>39.622799999999998</v>
      </c>
      <c r="AH55">
        <v>70.172700000000006</v>
      </c>
      <c r="AI55">
        <v>0</v>
      </c>
      <c r="AJ55">
        <v>0</v>
      </c>
      <c r="AK55">
        <v>25.38</v>
      </c>
      <c r="AL55">
        <v>60.423999999999999</v>
      </c>
      <c r="AM55">
        <v>0</v>
      </c>
      <c r="AN55">
        <v>0.89910999999999996</v>
      </c>
      <c r="AO55">
        <v>28.518000000000001</v>
      </c>
      <c r="AP55">
        <v>11.529</v>
      </c>
      <c r="AQ55">
        <v>31.122</v>
      </c>
      <c r="AR55">
        <v>30.911999999999999</v>
      </c>
      <c r="AS55">
        <v>21.523199999999999</v>
      </c>
      <c r="AT55">
        <v>11.2064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62.57</v>
      </c>
      <c r="BA55">
        <f t="shared" si="1"/>
        <v>2322.8430829999998</v>
      </c>
      <c r="BB55">
        <v>52</v>
      </c>
      <c r="BD55">
        <v>8.0299999999999994</v>
      </c>
      <c r="BE55">
        <v>7.63</v>
      </c>
      <c r="BF55">
        <v>1.21</v>
      </c>
      <c r="BG55">
        <v>1.98</v>
      </c>
      <c r="BH55">
        <v>5.77</v>
      </c>
      <c r="BI55">
        <v>4.78</v>
      </c>
      <c r="BJ55">
        <v>3.11</v>
      </c>
      <c r="BK55">
        <v>4</v>
      </c>
      <c r="BL55">
        <v>0.94</v>
      </c>
      <c r="BM55">
        <v>0</v>
      </c>
      <c r="BN55">
        <v>0.5</v>
      </c>
      <c r="BO55">
        <v>14.94</v>
      </c>
      <c r="BP55">
        <v>3.98</v>
      </c>
      <c r="BQ55">
        <v>4.41</v>
      </c>
      <c r="BR55">
        <v>1.08</v>
      </c>
      <c r="BS55">
        <v>0.21</v>
      </c>
      <c r="BT55">
        <v>0</v>
      </c>
      <c r="BU55">
        <v>0</v>
      </c>
      <c r="BV55">
        <v>0</v>
      </c>
      <c r="BW55">
        <f t="shared" si="2"/>
        <v>62.57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188.87819999999999</v>
      </c>
      <c r="L56">
        <v>607.00040000000001</v>
      </c>
      <c r="M56">
        <v>46</v>
      </c>
      <c r="N56">
        <v>118.125</v>
      </c>
      <c r="O56">
        <v>123.66562500000001</v>
      </c>
      <c r="P56">
        <v>125.58750000000001</v>
      </c>
      <c r="Q56">
        <v>18.28181</v>
      </c>
      <c r="R56">
        <v>36.622999999999998</v>
      </c>
      <c r="S56">
        <v>22.687000000000001</v>
      </c>
      <c r="T56">
        <v>0</v>
      </c>
      <c r="U56">
        <v>348.97500000000002</v>
      </c>
      <c r="V56">
        <v>20.731850000000001</v>
      </c>
      <c r="W56">
        <v>16.702117000000001</v>
      </c>
      <c r="X56">
        <v>127.846875</v>
      </c>
      <c r="Y56">
        <v>0</v>
      </c>
      <c r="Z56">
        <v>0</v>
      </c>
      <c r="AA56">
        <v>0</v>
      </c>
      <c r="AB56">
        <v>13.0634</v>
      </c>
      <c r="AC56">
        <v>9.6778399999999998</v>
      </c>
      <c r="AD56">
        <v>36.591700000000003</v>
      </c>
      <c r="AE56">
        <v>49.436556000000003</v>
      </c>
      <c r="AF56">
        <v>29.58</v>
      </c>
      <c r="AG56">
        <v>39.622799999999998</v>
      </c>
      <c r="AH56">
        <v>70.172700000000006</v>
      </c>
      <c r="AI56">
        <v>0</v>
      </c>
      <c r="AJ56">
        <v>0</v>
      </c>
      <c r="AK56">
        <v>25.38</v>
      </c>
      <c r="AL56">
        <v>60.423999999999999</v>
      </c>
      <c r="AM56">
        <v>0</v>
      </c>
      <c r="AN56">
        <v>0.89910999999999996</v>
      </c>
      <c r="AO56">
        <v>28.518000000000001</v>
      </c>
      <c r="AP56">
        <v>11.529</v>
      </c>
      <c r="AQ56">
        <v>31.122</v>
      </c>
      <c r="AR56">
        <v>30.911999999999999</v>
      </c>
      <c r="AS56">
        <v>21.523199999999999</v>
      </c>
      <c r="AT56">
        <v>11.2064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62.98</v>
      </c>
      <c r="BA56">
        <f t="shared" si="1"/>
        <v>2333.7430829999998</v>
      </c>
      <c r="BB56">
        <v>53</v>
      </c>
      <c r="BD56">
        <v>8.0299999999999994</v>
      </c>
      <c r="BE56">
        <v>7.63</v>
      </c>
      <c r="BF56">
        <v>1.21</v>
      </c>
      <c r="BG56">
        <v>1.98</v>
      </c>
      <c r="BH56">
        <v>5.77</v>
      </c>
      <c r="BI56">
        <v>4.78</v>
      </c>
      <c r="BJ56">
        <v>3.11</v>
      </c>
      <c r="BK56">
        <v>4</v>
      </c>
      <c r="BL56">
        <v>0.94</v>
      </c>
      <c r="BM56">
        <v>0</v>
      </c>
      <c r="BN56">
        <v>0.5</v>
      </c>
      <c r="BO56">
        <v>15.35</v>
      </c>
      <c r="BP56">
        <v>3.98</v>
      </c>
      <c r="BQ56">
        <v>4.41</v>
      </c>
      <c r="BR56">
        <v>1.08</v>
      </c>
      <c r="BS56">
        <v>0.21</v>
      </c>
      <c r="BT56">
        <v>0</v>
      </c>
      <c r="BU56">
        <v>0</v>
      </c>
      <c r="BV56">
        <v>0</v>
      </c>
      <c r="BW56">
        <f t="shared" si="2"/>
        <v>62.98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188.87819999999999</v>
      </c>
      <c r="L57">
        <v>595.02800000000002</v>
      </c>
      <c r="M57">
        <v>46</v>
      </c>
      <c r="N57">
        <v>118.125</v>
      </c>
      <c r="O57">
        <v>123.66562500000001</v>
      </c>
      <c r="P57">
        <v>125.58750000000001</v>
      </c>
      <c r="Q57">
        <v>18.28181</v>
      </c>
      <c r="R57">
        <v>36.622999999999998</v>
      </c>
      <c r="S57">
        <v>22.687000000000001</v>
      </c>
      <c r="T57">
        <v>0</v>
      </c>
      <c r="U57">
        <v>348.97500000000002</v>
      </c>
      <c r="V57">
        <v>20.731850000000001</v>
      </c>
      <c r="W57">
        <v>16.702117000000001</v>
      </c>
      <c r="X57">
        <v>133.09187499999999</v>
      </c>
      <c r="Y57">
        <v>0</v>
      </c>
      <c r="Z57">
        <v>6.5537999999999998</v>
      </c>
      <c r="AA57">
        <v>0</v>
      </c>
      <c r="AB57">
        <v>13.0634</v>
      </c>
      <c r="AC57">
        <v>9.6778399999999998</v>
      </c>
      <c r="AD57">
        <v>36.591700000000003</v>
      </c>
      <c r="AE57">
        <v>49.436556000000003</v>
      </c>
      <c r="AF57">
        <v>29.58</v>
      </c>
      <c r="AG57">
        <v>39.622799999999998</v>
      </c>
      <c r="AH57">
        <v>70.172700000000006</v>
      </c>
      <c r="AI57">
        <v>0</v>
      </c>
      <c r="AJ57">
        <v>0</v>
      </c>
      <c r="AK57">
        <v>25.38</v>
      </c>
      <c r="AL57">
        <v>60.423999999999999</v>
      </c>
      <c r="AM57">
        <v>0</v>
      </c>
      <c r="AN57">
        <v>0.89910999999999996</v>
      </c>
      <c r="AO57">
        <v>28.518000000000001</v>
      </c>
      <c r="AP57">
        <v>9.4794</v>
      </c>
      <c r="AQ57">
        <v>31.122</v>
      </c>
      <c r="AR57">
        <v>52.991999999999997</v>
      </c>
      <c r="AS57">
        <v>21.523199999999999</v>
      </c>
      <c r="AT57">
        <v>11.2064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63.4</v>
      </c>
      <c r="BA57">
        <f t="shared" si="1"/>
        <v>2354.0198830000004</v>
      </c>
      <c r="BB57">
        <v>54</v>
      </c>
      <c r="BD57">
        <v>8.0299999999999994</v>
      </c>
      <c r="BE57">
        <v>7.63</v>
      </c>
      <c r="BF57">
        <v>1.21</v>
      </c>
      <c r="BG57">
        <v>1.98</v>
      </c>
      <c r="BH57">
        <v>5.77</v>
      </c>
      <c r="BI57">
        <v>4.78</v>
      </c>
      <c r="BJ57">
        <v>3.11</v>
      </c>
      <c r="BK57">
        <v>4</v>
      </c>
      <c r="BL57">
        <v>0.94</v>
      </c>
      <c r="BM57">
        <v>0</v>
      </c>
      <c r="BN57">
        <v>0.5</v>
      </c>
      <c r="BO57">
        <v>15.77</v>
      </c>
      <c r="BP57">
        <v>3.98</v>
      </c>
      <c r="BQ57">
        <v>4.41</v>
      </c>
      <c r="BR57">
        <v>1.08</v>
      </c>
      <c r="BS57">
        <v>0.21</v>
      </c>
      <c r="BT57">
        <v>0</v>
      </c>
      <c r="BU57">
        <v>0</v>
      </c>
      <c r="BV57">
        <v>0</v>
      </c>
      <c r="BW57">
        <f t="shared" si="2"/>
        <v>63.4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188.87819999999999</v>
      </c>
      <c r="L58">
        <v>595.02800000000002</v>
      </c>
      <c r="M58">
        <v>46</v>
      </c>
      <c r="N58">
        <v>118.125</v>
      </c>
      <c r="O58">
        <v>123.66562500000001</v>
      </c>
      <c r="P58">
        <v>125.58750000000001</v>
      </c>
      <c r="Q58">
        <v>18.28181</v>
      </c>
      <c r="R58">
        <v>36.622999999999998</v>
      </c>
      <c r="S58">
        <v>22.687000000000001</v>
      </c>
      <c r="T58">
        <v>0</v>
      </c>
      <c r="U58">
        <v>348.97500000000002</v>
      </c>
      <c r="V58">
        <v>20.731850000000001</v>
      </c>
      <c r="W58">
        <v>16.702117000000001</v>
      </c>
      <c r="X58">
        <v>138.33687499999999</v>
      </c>
      <c r="Y58">
        <v>0</v>
      </c>
      <c r="Z58">
        <v>6.5537999999999998</v>
      </c>
      <c r="AA58">
        <v>0</v>
      </c>
      <c r="AB58">
        <v>13.0634</v>
      </c>
      <c r="AC58">
        <v>9.6778399999999998</v>
      </c>
      <c r="AD58">
        <v>36.591700000000003</v>
      </c>
      <c r="AE58">
        <v>49.436556000000003</v>
      </c>
      <c r="AF58">
        <v>29.58</v>
      </c>
      <c r="AG58">
        <v>39.622799999999998</v>
      </c>
      <c r="AH58">
        <v>70.172700000000006</v>
      </c>
      <c r="AI58">
        <v>0</v>
      </c>
      <c r="AJ58">
        <v>0</v>
      </c>
      <c r="AK58">
        <v>25.38</v>
      </c>
      <c r="AL58">
        <v>60.423999999999999</v>
      </c>
      <c r="AM58">
        <v>0</v>
      </c>
      <c r="AN58">
        <v>0.89910999999999996</v>
      </c>
      <c r="AO58">
        <v>28.518000000000001</v>
      </c>
      <c r="AP58">
        <v>9.4794</v>
      </c>
      <c r="AQ58">
        <v>46.683</v>
      </c>
      <c r="AR58">
        <v>52.991999999999997</v>
      </c>
      <c r="AS58">
        <v>21.523199999999999</v>
      </c>
      <c r="AT58">
        <v>11.2064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63.839999999999996</v>
      </c>
      <c r="BA58">
        <f t="shared" si="1"/>
        <v>2375.2658830000005</v>
      </c>
      <c r="BB58">
        <v>55</v>
      </c>
      <c r="BD58">
        <v>8.0299999999999994</v>
      </c>
      <c r="BE58">
        <v>7.63</v>
      </c>
      <c r="BF58">
        <v>1.21</v>
      </c>
      <c r="BG58">
        <v>1.98</v>
      </c>
      <c r="BH58">
        <v>5.77</v>
      </c>
      <c r="BI58">
        <v>4.78</v>
      </c>
      <c r="BJ58">
        <v>3.11</v>
      </c>
      <c r="BK58">
        <v>4</v>
      </c>
      <c r="BL58">
        <v>0.94</v>
      </c>
      <c r="BM58">
        <v>0</v>
      </c>
      <c r="BN58">
        <v>0.5</v>
      </c>
      <c r="BO58">
        <v>16.21</v>
      </c>
      <c r="BP58">
        <v>3.98</v>
      </c>
      <c r="BQ58">
        <v>4.41</v>
      </c>
      <c r="BR58">
        <v>1.08</v>
      </c>
      <c r="BS58">
        <v>0.21</v>
      </c>
      <c r="BT58">
        <v>0</v>
      </c>
      <c r="BU58">
        <v>0</v>
      </c>
      <c r="BV58">
        <v>0</v>
      </c>
      <c r="BW58">
        <f t="shared" si="2"/>
        <v>63.839999999999996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189.01820000000001</v>
      </c>
      <c r="L59">
        <v>580.13800000000003</v>
      </c>
      <c r="M59">
        <v>46</v>
      </c>
      <c r="N59">
        <v>118.125</v>
      </c>
      <c r="O59">
        <v>123.66562500000001</v>
      </c>
      <c r="P59">
        <v>125.58750000000001</v>
      </c>
      <c r="Q59">
        <v>18.291810000000002</v>
      </c>
      <c r="R59">
        <v>36.643000000000001</v>
      </c>
      <c r="S59">
        <v>22.707000000000001</v>
      </c>
      <c r="T59">
        <v>0</v>
      </c>
      <c r="U59">
        <v>348.97500000000002</v>
      </c>
      <c r="V59">
        <v>20.731850000000001</v>
      </c>
      <c r="W59">
        <v>16.702117000000001</v>
      </c>
      <c r="X59">
        <v>143.581875</v>
      </c>
      <c r="Y59">
        <v>0</v>
      </c>
      <c r="Z59">
        <v>6.5537999999999998</v>
      </c>
      <c r="AA59">
        <v>0</v>
      </c>
      <c r="AB59">
        <v>13.0634</v>
      </c>
      <c r="AC59">
        <v>9.6778399999999998</v>
      </c>
      <c r="AD59">
        <v>36.591700000000003</v>
      </c>
      <c r="AE59">
        <v>49.436556000000003</v>
      </c>
      <c r="AF59">
        <v>29.58</v>
      </c>
      <c r="AG59">
        <v>39.622799999999998</v>
      </c>
      <c r="AH59">
        <v>70.172700000000006</v>
      </c>
      <c r="AI59">
        <v>0</v>
      </c>
      <c r="AJ59">
        <v>0</v>
      </c>
      <c r="AK59">
        <v>25.38</v>
      </c>
      <c r="AL59">
        <v>60.423999999999999</v>
      </c>
      <c r="AM59">
        <v>0</v>
      </c>
      <c r="AN59">
        <v>0.89910999999999996</v>
      </c>
      <c r="AO59">
        <v>28.518000000000001</v>
      </c>
      <c r="AP59">
        <v>9.4794</v>
      </c>
      <c r="AQ59">
        <v>46.683</v>
      </c>
      <c r="AR59">
        <v>22.08</v>
      </c>
      <c r="AS59">
        <v>21.523199999999999</v>
      </c>
      <c r="AT59">
        <v>11.2064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62.57</v>
      </c>
      <c r="BA59">
        <f t="shared" si="1"/>
        <v>2333.6288830000003</v>
      </c>
      <c r="BB59">
        <v>56</v>
      </c>
      <c r="BD59">
        <v>8.0299999999999994</v>
      </c>
      <c r="BE59">
        <v>7.63</v>
      </c>
      <c r="BF59">
        <v>1.21</v>
      </c>
      <c r="BG59">
        <v>1.98</v>
      </c>
      <c r="BH59">
        <v>5.77</v>
      </c>
      <c r="BI59">
        <v>4.78</v>
      </c>
      <c r="BJ59">
        <v>3.11</v>
      </c>
      <c r="BK59">
        <v>4</v>
      </c>
      <c r="BL59">
        <v>0.94</v>
      </c>
      <c r="BM59">
        <v>0</v>
      </c>
      <c r="BN59">
        <v>0.5</v>
      </c>
      <c r="BO59">
        <v>14.94</v>
      </c>
      <c r="BP59">
        <v>3.98</v>
      </c>
      <c r="BQ59">
        <v>4.41</v>
      </c>
      <c r="BR59">
        <v>1.08</v>
      </c>
      <c r="BS59">
        <v>0.21</v>
      </c>
      <c r="BT59">
        <v>0</v>
      </c>
      <c r="BU59">
        <v>0</v>
      </c>
      <c r="BV59">
        <v>0</v>
      </c>
      <c r="BW59">
        <f t="shared" si="2"/>
        <v>62.57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189.01820000000001</v>
      </c>
      <c r="L60">
        <v>580.13800000000003</v>
      </c>
      <c r="M60">
        <v>46</v>
      </c>
      <c r="N60">
        <v>118.125</v>
      </c>
      <c r="O60">
        <v>123.66562500000001</v>
      </c>
      <c r="P60">
        <v>125.58750000000001</v>
      </c>
      <c r="Q60">
        <v>18.291810000000002</v>
      </c>
      <c r="R60">
        <v>36.643000000000001</v>
      </c>
      <c r="S60">
        <v>22.707000000000001</v>
      </c>
      <c r="T60">
        <v>0</v>
      </c>
      <c r="U60">
        <v>348.97500000000002</v>
      </c>
      <c r="V60">
        <v>20.731850000000001</v>
      </c>
      <c r="W60">
        <v>16.702117000000001</v>
      </c>
      <c r="X60">
        <v>147.515625</v>
      </c>
      <c r="Y60">
        <v>0</v>
      </c>
      <c r="Z60">
        <v>6.5537999999999998</v>
      </c>
      <c r="AA60">
        <v>0</v>
      </c>
      <c r="AB60">
        <v>13.0634</v>
      </c>
      <c r="AC60">
        <v>9.6778399999999998</v>
      </c>
      <c r="AD60">
        <v>36.591700000000003</v>
      </c>
      <c r="AE60">
        <v>49.436556000000003</v>
      </c>
      <c r="AF60">
        <v>29.58</v>
      </c>
      <c r="AG60">
        <v>39.622799999999998</v>
      </c>
      <c r="AH60">
        <v>70.172700000000006</v>
      </c>
      <c r="AI60">
        <v>0</v>
      </c>
      <c r="AJ60">
        <v>0</v>
      </c>
      <c r="AK60">
        <v>25.38</v>
      </c>
      <c r="AL60">
        <v>60.423999999999999</v>
      </c>
      <c r="AM60">
        <v>0</v>
      </c>
      <c r="AN60">
        <v>0.89910999999999996</v>
      </c>
      <c r="AO60">
        <v>28.518000000000001</v>
      </c>
      <c r="AP60">
        <v>9.4794</v>
      </c>
      <c r="AQ60">
        <v>46.683</v>
      </c>
      <c r="AR60">
        <v>22.08</v>
      </c>
      <c r="AS60">
        <v>21.523199999999999</v>
      </c>
      <c r="AT60">
        <v>11.2064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62.57</v>
      </c>
      <c r="BA60">
        <f t="shared" si="1"/>
        <v>2337.5626330000005</v>
      </c>
      <c r="BB60">
        <v>57</v>
      </c>
      <c r="BD60">
        <v>8.0299999999999994</v>
      </c>
      <c r="BE60">
        <v>7.63</v>
      </c>
      <c r="BF60">
        <v>1.21</v>
      </c>
      <c r="BG60">
        <v>1.98</v>
      </c>
      <c r="BH60">
        <v>5.77</v>
      </c>
      <c r="BI60">
        <v>4.78</v>
      </c>
      <c r="BJ60">
        <v>3.11</v>
      </c>
      <c r="BK60">
        <v>4</v>
      </c>
      <c r="BL60">
        <v>0.94</v>
      </c>
      <c r="BM60">
        <v>0</v>
      </c>
      <c r="BN60">
        <v>0.5</v>
      </c>
      <c r="BO60">
        <v>14.94</v>
      </c>
      <c r="BP60">
        <v>3.98</v>
      </c>
      <c r="BQ60">
        <v>4.41</v>
      </c>
      <c r="BR60">
        <v>1.08</v>
      </c>
      <c r="BS60">
        <v>0.21</v>
      </c>
      <c r="BT60">
        <v>0</v>
      </c>
      <c r="BU60">
        <v>0</v>
      </c>
      <c r="BV60">
        <v>0</v>
      </c>
      <c r="BW60">
        <f t="shared" si="2"/>
        <v>62.57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189.01820000000001</v>
      </c>
      <c r="L61">
        <v>560.13800000000003</v>
      </c>
      <c r="M61">
        <v>46</v>
      </c>
      <c r="N61">
        <v>118.125</v>
      </c>
      <c r="O61">
        <v>123.66562500000001</v>
      </c>
      <c r="P61">
        <v>125.58750000000001</v>
      </c>
      <c r="Q61">
        <v>18.291810000000002</v>
      </c>
      <c r="R61">
        <v>36.643000000000001</v>
      </c>
      <c r="S61">
        <v>22.707000000000001</v>
      </c>
      <c r="T61">
        <v>0</v>
      </c>
      <c r="U61">
        <v>348.97500000000002</v>
      </c>
      <c r="V61">
        <v>20.73</v>
      </c>
      <c r="W61">
        <v>13.961</v>
      </c>
      <c r="X61">
        <v>147.49375000000001</v>
      </c>
      <c r="Y61">
        <v>0</v>
      </c>
      <c r="Z61">
        <v>6.5537999999999998</v>
      </c>
      <c r="AA61">
        <v>0</v>
      </c>
      <c r="AB61">
        <v>13.0634</v>
      </c>
      <c r="AC61">
        <v>9.6778399999999998</v>
      </c>
      <c r="AD61">
        <v>36.591700000000003</v>
      </c>
      <c r="AE61">
        <v>49.436556000000003</v>
      </c>
      <c r="AF61">
        <v>29.58</v>
      </c>
      <c r="AG61">
        <v>39.622799999999998</v>
      </c>
      <c r="AH61">
        <v>70.172700000000006</v>
      </c>
      <c r="AI61">
        <v>0</v>
      </c>
      <c r="AJ61">
        <v>0</v>
      </c>
      <c r="AK61">
        <v>25.38</v>
      </c>
      <c r="AL61">
        <v>60.423999999999999</v>
      </c>
      <c r="AM61">
        <v>0</v>
      </c>
      <c r="AN61">
        <v>0.89910999999999996</v>
      </c>
      <c r="AO61">
        <v>28.518000000000001</v>
      </c>
      <c r="AP61">
        <v>3.7149000000000001</v>
      </c>
      <c r="AQ61">
        <v>46.683</v>
      </c>
      <c r="AR61">
        <v>24.288</v>
      </c>
      <c r="AS61">
        <v>21.523199999999999</v>
      </c>
      <c r="AT61">
        <v>11.2064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63.88</v>
      </c>
      <c r="BA61">
        <f t="shared" si="1"/>
        <v>2312.5512910000002</v>
      </c>
      <c r="BB61">
        <v>58</v>
      </c>
      <c r="BD61">
        <v>8.0299999999999994</v>
      </c>
      <c r="BE61">
        <v>7.63</v>
      </c>
      <c r="BF61">
        <v>1.21</v>
      </c>
      <c r="BG61">
        <v>1.98</v>
      </c>
      <c r="BH61">
        <v>5.81</v>
      </c>
      <c r="BI61">
        <v>4.78</v>
      </c>
      <c r="BJ61">
        <v>3.11</v>
      </c>
      <c r="BK61">
        <v>4</v>
      </c>
      <c r="BL61">
        <v>0.94</v>
      </c>
      <c r="BM61">
        <v>0</v>
      </c>
      <c r="BN61">
        <v>0.5</v>
      </c>
      <c r="BO61">
        <v>16.21</v>
      </c>
      <c r="BP61">
        <v>3.98</v>
      </c>
      <c r="BQ61">
        <v>4.41</v>
      </c>
      <c r="BR61">
        <v>1.08</v>
      </c>
      <c r="BS61">
        <v>0.21</v>
      </c>
      <c r="BT61">
        <v>0</v>
      </c>
      <c r="BU61">
        <v>0</v>
      </c>
      <c r="BV61">
        <v>0</v>
      </c>
      <c r="BW61">
        <f t="shared" si="2"/>
        <v>63.88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189.01820000000001</v>
      </c>
      <c r="L62">
        <v>550.13800000000003</v>
      </c>
      <c r="M62">
        <v>46</v>
      </c>
      <c r="N62">
        <v>118.125</v>
      </c>
      <c r="O62">
        <v>123.66562500000001</v>
      </c>
      <c r="P62">
        <v>125.58750000000001</v>
      </c>
      <c r="Q62">
        <v>18.291810000000002</v>
      </c>
      <c r="R62">
        <v>36.643000000000001</v>
      </c>
      <c r="S62">
        <v>22.707000000000001</v>
      </c>
      <c r="T62">
        <v>0</v>
      </c>
      <c r="U62">
        <v>348.97500000000002</v>
      </c>
      <c r="V62">
        <v>20.73</v>
      </c>
      <c r="W62">
        <v>15.782</v>
      </c>
      <c r="X62">
        <v>147.49375000000001</v>
      </c>
      <c r="Y62">
        <v>0</v>
      </c>
      <c r="Z62">
        <v>6.5537999999999998</v>
      </c>
      <c r="AA62">
        <v>0</v>
      </c>
      <c r="AB62">
        <v>13.0634</v>
      </c>
      <c r="AC62">
        <v>9.6778399999999998</v>
      </c>
      <c r="AD62">
        <v>36.591700000000003</v>
      </c>
      <c r="AE62">
        <v>49.436556000000003</v>
      </c>
      <c r="AF62">
        <v>29.58</v>
      </c>
      <c r="AG62">
        <v>39.622799999999998</v>
      </c>
      <c r="AH62">
        <v>70.172700000000006</v>
      </c>
      <c r="AI62">
        <v>0</v>
      </c>
      <c r="AJ62">
        <v>0</v>
      </c>
      <c r="AK62">
        <v>25.38</v>
      </c>
      <c r="AL62">
        <v>60.423999999999999</v>
      </c>
      <c r="AM62">
        <v>0</v>
      </c>
      <c r="AN62">
        <v>0.89910999999999996</v>
      </c>
      <c r="AO62">
        <v>28.518000000000001</v>
      </c>
      <c r="AP62">
        <v>3.7149000000000001</v>
      </c>
      <c r="AQ62">
        <v>46.683</v>
      </c>
      <c r="AR62">
        <v>24.288</v>
      </c>
      <c r="AS62">
        <v>21.523199999999999</v>
      </c>
      <c r="AT62">
        <v>11.2064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63.779999999999994</v>
      </c>
      <c r="BA62">
        <f t="shared" si="1"/>
        <v>2304.2722910000007</v>
      </c>
      <c r="BB62">
        <v>59</v>
      </c>
      <c r="BD62">
        <v>8.0299999999999994</v>
      </c>
      <c r="BE62">
        <v>7.63</v>
      </c>
      <c r="BF62">
        <v>1.21</v>
      </c>
      <c r="BG62">
        <v>1.98</v>
      </c>
      <c r="BH62">
        <v>5.81</v>
      </c>
      <c r="BI62">
        <v>4.78</v>
      </c>
      <c r="BJ62">
        <v>3.11</v>
      </c>
      <c r="BK62">
        <v>3.93</v>
      </c>
      <c r="BL62">
        <v>0.91</v>
      </c>
      <c r="BM62">
        <v>0</v>
      </c>
      <c r="BN62">
        <v>0.5</v>
      </c>
      <c r="BO62">
        <v>16.21</v>
      </c>
      <c r="BP62">
        <v>3.98</v>
      </c>
      <c r="BQ62">
        <v>4.41</v>
      </c>
      <c r="BR62">
        <v>1.08</v>
      </c>
      <c r="BS62">
        <v>0.21</v>
      </c>
      <c r="BT62">
        <v>0</v>
      </c>
      <c r="BU62">
        <v>0</v>
      </c>
      <c r="BV62">
        <v>0</v>
      </c>
      <c r="BW62">
        <f t="shared" si="2"/>
        <v>63.779999999999994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189.88820000000001</v>
      </c>
      <c r="L63">
        <v>563.72799999999995</v>
      </c>
      <c r="M63">
        <v>46</v>
      </c>
      <c r="N63">
        <v>118.125</v>
      </c>
      <c r="O63">
        <v>123.66562500000001</v>
      </c>
      <c r="P63">
        <v>125.58750000000001</v>
      </c>
      <c r="Q63">
        <v>18.291810000000002</v>
      </c>
      <c r="R63">
        <v>36.643000000000001</v>
      </c>
      <c r="S63">
        <v>22.707000000000001</v>
      </c>
      <c r="T63">
        <v>0</v>
      </c>
      <c r="U63">
        <v>348.97500000000002</v>
      </c>
      <c r="V63">
        <v>20.73</v>
      </c>
      <c r="W63">
        <v>17.603000000000002</v>
      </c>
      <c r="X63">
        <v>147.49375000000001</v>
      </c>
      <c r="Y63">
        <v>0</v>
      </c>
      <c r="Z63">
        <v>6.5537999999999998</v>
      </c>
      <c r="AA63">
        <v>0</v>
      </c>
      <c r="AB63">
        <v>13.0634</v>
      </c>
      <c r="AC63">
        <v>9.6778399999999998</v>
      </c>
      <c r="AD63">
        <v>36.591700000000003</v>
      </c>
      <c r="AE63">
        <v>49.436556000000003</v>
      </c>
      <c r="AF63">
        <v>29.58</v>
      </c>
      <c r="AG63">
        <v>39.622799999999998</v>
      </c>
      <c r="AH63">
        <v>90.912000000000006</v>
      </c>
      <c r="AI63">
        <v>0</v>
      </c>
      <c r="AJ63">
        <v>0</v>
      </c>
      <c r="AK63">
        <v>25.38</v>
      </c>
      <c r="AL63">
        <v>60.423999999999999</v>
      </c>
      <c r="AM63">
        <v>0</v>
      </c>
      <c r="AN63">
        <v>0.89910999999999996</v>
      </c>
      <c r="AO63">
        <v>28.518000000000001</v>
      </c>
      <c r="AP63">
        <v>3.7149000000000001</v>
      </c>
      <c r="AQ63">
        <v>62.244</v>
      </c>
      <c r="AR63">
        <v>24.288</v>
      </c>
      <c r="AS63">
        <v>21.523199999999999</v>
      </c>
      <c r="AT63">
        <v>11.2064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63.779999999999994</v>
      </c>
      <c r="BA63">
        <f t="shared" si="1"/>
        <v>2356.8535910000005</v>
      </c>
      <c r="BB63">
        <v>60</v>
      </c>
      <c r="BD63">
        <v>8.0299999999999994</v>
      </c>
      <c r="BE63">
        <v>7.63</v>
      </c>
      <c r="BF63">
        <v>1.21</v>
      </c>
      <c r="BG63">
        <v>1.98</v>
      </c>
      <c r="BH63">
        <v>5.81</v>
      </c>
      <c r="BI63">
        <v>4.78</v>
      </c>
      <c r="BJ63">
        <v>3.11</v>
      </c>
      <c r="BK63">
        <v>3.93</v>
      </c>
      <c r="BL63">
        <v>0.91</v>
      </c>
      <c r="BM63">
        <v>0</v>
      </c>
      <c r="BN63">
        <v>0.5</v>
      </c>
      <c r="BO63">
        <v>16.21</v>
      </c>
      <c r="BP63">
        <v>3.98</v>
      </c>
      <c r="BQ63">
        <v>4.41</v>
      </c>
      <c r="BR63">
        <v>1.08</v>
      </c>
      <c r="BS63">
        <v>0.21</v>
      </c>
      <c r="BT63">
        <v>0</v>
      </c>
      <c r="BU63">
        <v>0</v>
      </c>
      <c r="BV63">
        <v>0</v>
      </c>
      <c r="BW63">
        <f t="shared" si="2"/>
        <v>63.779999999999994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189.88820000000001</v>
      </c>
      <c r="L64">
        <v>551.72799999999995</v>
      </c>
      <c r="M64">
        <v>46</v>
      </c>
      <c r="N64">
        <v>118.125</v>
      </c>
      <c r="O64">
        <v>123.66562500000001</v>
      </c>
      <c r="P64">
        <v>125.58750000000001</v>
      </c>
      <c r="Q64">
        <v>18.291810000000002</v>
      </c>
      <c r="R64">
        <v>36.643000000000001</v>
      </c>
      <c r="S64">
        <v>22.707000000000001</v>
      </c>
      <c r="T64">
        <v>0</v>
      </c>
      <c r="U64">
        <v>348.97500000000002</v>
      </c>
      <c r="V64">
        <v>20.73</v>
      </c>
      <c r="W64">
        <v>19.423999999999999</v>
      </c>
      <c r="X64">
        <v>147.49375000000001</v>
      </c>
      <c r="Y64">
        <v>0</v>
      </c>
      <c r="Z64">
        <v>6.5537999999999998</v>
      </c>
      <c r="AA64">
        <v>0</v>
      </c>
      <c r="AB64">
        <v>13.0634</v>
      </c>
      <c r="AC64">
        <v>9.6778399999999998</v>
      </c>
      <c r="AD64">
        <v>36.591700000000003</v>
      </c>
      <c r="AE64">
        <v>49.436556000000003</v>
      </c>
      <c r="AF64">
        <v>29.58</v>
      </c>
      <c r="AG64">
        <v>39.622799999999998</v>
      </c>
      <c r="AH64">
        <v>93.563599999999994</v>
      </c>
      <c r="AI64">
        <v>0</v>
      </c>
      <c r="AJ64">
        <v>0</v>
      </c>
      <c r="AK64">
        <v>25.38</v>
      </c>
      <c r="AL64">
        <v>60.423999999999999</v>
      </c>
      <c r="AM64">
        <v>0</v>
      </c>
      <c r="AN64">
        <v>0.89910999999999996</v>
      </c>
      <c r="AO64">
        <v>28.518000000000001</v>
      </c>
      <c r="AP64">
        <v>9.4794</v>
      </c>
      <c r="AQ64">
        <v>62.244</v>
      </c>
      <c r="AR64">
        <v>33.119999999999997</v>
      </c>
      <c r="AS64">
        <v>21.523199999999999</v>
      </c>
      <c r="AT64">
        <v>11.2064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63.779999999999994</v>
      </c>
      <c r="BA64">
        <f t="shared" si="1"/>
        <v>2363.9226910000007</v>
      </c>
      <c r="BB64">
        <v>61</v>
      </c>
      <c r="BD64">
        <v>8.0299999999999994</v>
      </c>
      <c r="BE64">
        <v>7.63</v>
      </c>
      <c r="BF64">
        <v>1.21</v>
      </c>
      <c r="BG64">
        <v>1.98</v>
      </c>
      <c r="BH64">
        <v>5.81</v>
      </c>
      <c r="BI64">
        <v>4.78</v>
      </c>
      <c r="BJ64">
        <v>3.11</v>
      </c>
      <c r="BK64">
        <v>3.93</v>
      </c>
      <c r="BL64">
        <v>0.91</v>
      </c>
      <c r="BM64">
        <v>0</v>
      </c>
      <c r="BN64">
        <v>0.5</v>
      </c>
      <c r="BO64">
        <v>16.21</v>
      </c>
      <c r="BP64">
        <v>3.98</v>
      </c>
      <c r="BQ64">
        <v>4.41</v>
      </c>
      <c r="BR64">
        <v>1.08</v>
      </c>
      <c r="BS64">
        <v>0.21</v>
      </c>
      <c r="BT64">
        <v>0</v>
      </c>
      <c r="BU64">
        <v>0</v>
      </c>
      <c r="BV64">
        <v>0</v>
      </c>
      <c r="BW64">
        <f t="shared" si="2"/>
        <v>63.779999999999994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189.73820000000001</v>
      </c>
      <c r="L65">
        <v>571.72799999999995</v>
      </c>
      <c r="M65">
        <v>46</v>
      </c>
      <c r="N65">
        <v>118.125</v>
      </c>
      <c r="O65">
        <v>123.66562500000001</v>
      </c>
      <c r="P65">
        <v>125.58750000000001</v>
      </c>
      <c r="Q65">
        <v>18.291810000000002</v>
      </c>
      <c r="R65">
        <v>36.643000000000001</v>
      </c>
      <c r="S65">
        <v>22.707000000000001</v>
      </c>
      <c r="T65">
        <v>0</v>
      </c>
      <c r="U65">
        <v>348.97500000000002</v>
      </c>
      <c r="V65">
        <v>20.73</v>
      </c>
      <c r="W65">
        <v>21.245000000000001</v>
      </c>
      <c r="X65">
        <v>147.49375000000001</v>
      </c>
      <c r="Y65">
        <v>0</v>
      </c>
      <c r="Z65">
        <v>6.5537999999999998</v>
      </c>
      <c r="AA65">
        <v>0</v>
      </c>
      <c r="AB65">
        <v>13.0634</v>
      </c>
      <c r="AC65">
        <v>9.6778399999999998</v>
      </c>
      <c r="AD65">
        <v>36.591700000000003</v>
      </c>
      <c r="AE65">
        <v>49.436556000000003</v>
      </c>
      <c r="AF65">
        <v>29.58</v>
      </c>
      <c r="AG65">
        <v>39.622799999999998</v>
      </c>
      <c r="AH65">
        <v>93.563599999999994</v>
      </c>
      <c r="AI65">
        <v>0</v>
      </c>
      <c r="AJ65">
        <v>0</v>
      </c>
      <c r="AK65">
        <v>25.38</v>
      </c>
      <c r="AL65">
        <v>60.423999999999999</v>
      </c>
      <c r="AM65">
        <v>0</v>
      </c>
      <c r="AN65">
        <v>0.89910999999999996</v>
      </c>
      <c r="AO65">
        <v>28.518000000000001</v>
      </c>
      <c r="AP65">
        <v>9.4794</v>
      </c>
      <c r="AQ65">
        <v>62.244</v>
      </c>
      <c r="AR65">
        <v>33.119999999999997</v>
      </c>
      <c r="AS65">
        <v>21.523199999999999</v>
      </c>
      <c r="AT65">
        <v>11.2064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63.779999999999994</v>
      </c>
      <c r="BA65">
        <f t="shared" si="1"/>
        <v>2385.5936910000005</v>
      </c>
      <c r="BB65">
        <v>62</v>
      </c>
      <c r="BD65">
        <v>8.0299999999999994</v>
      </c>
      <c r="BE65">
        <v>7.63</v>
      </c>
      <c r="BF65">
        <v>1.21</v>
      </c>
      <c r="BG65">
        <v>1.98</v>
      </c>
      <c r="BH65">
        <v>5.81</v>
      </c>
      <c r="BI65">
        <v>4.78</v>
      </c>
      <c r="BJ65">
        <v>3.11</v>
      </c>
      <c r="BK65">
        <v>3.93</v>
      </c>
      <c r="BL65">
        <v>0.91</v>
      </c>
      <c r="BM65">
        <v>0</v>
      </c>
      <c r="BN65">
        <v>0.5</v>
      </c>
      <c r="BO65">
        <v>16.21</v>
      </c>
      <c r="BP65">
        <v>3.98</v>
      </c>
      <c r="BQ65">
        <v>4.41</v>
      </c>
      <c r="BR65">
        <v>1.08</v>
      </c>
      <c r="BS65">
        <v>0.21</v>
      </c>
      <c r="BT65">
        <v>0</v>
      </c>
      <c r="BU65">
        <v>0</v>
      </c>
      <c r="BV65">
        <v>0</v>
      </c>
      <c r="BW65">
        <f t="shared" si="2"/>
        <v>63.779999999999994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189.73820000000001</v>
      </c>
      <c r="L66">
        <v>551.72799999999995</v>
      </c>
      <c r="M66">
        <v>46</v>
      </c>
      <c r="N66">
        <v>118.125</v>
      </c>
      <c r="O66">
        <v>123.66562500000001</v>
      </c>
      <c r="P66">
        <v>125.58750000000001</v>
      </c>
      <c r="Q66">
        <v>18.291810000000002</v>
      </c>
      <c r="R66">
        <v>36.643000000000001</v>
      </c>
      <c r="S66">
        <v>22.707000000000001</v>
      </c>
      <c r="T66">
        <v>0</v>
      </c>
      <c r="U66">
        <v>348.97500000000002</v>
      </c>
      <c r="V66">
        <v>20.73</v>
      </c>
      <c r="W66">
        <v>23.065999999999999</v>
      </c>
      <c r="X66">
        <v>147.49375000000001</v>
      </c>
      <c r="Y66">
        <v>0</v>
      </c>
      <c r="Z66">
        <v>6.5537999999999998</v>
      </c>
      <c r="AA66">
        <v>0</v>
      </c>
      <c r="AB66">
        <v>13.0634</v>
      </c>
      <c r="AC66">
        <v>9.6778399999999998</v>
      </c>
      <c r="AD66">
        <v>36.591700000000003</v>
      </c>
      <c r="AE66">
        <v>49.436556000000003</v>
      </c>
      <c r="AF66">
        <v>29.58</v>
      </c>
      <c r="AG66">
        <v>39.622799999999998</v>
      </c>
      <c r="AH66">
        <v>93.563599999999994</v>
      </c>
      <c r="AI66">
        <v>0</v>
      </c>
      <c r="AJ66">
        <v>0</v>
      </c>
      <c r="AK66">
        <v>25.38</v>
      </c>
      <c r="AL66">
        <v>60.423999999999999</v>
      </c>
      <c r="AM66">
        <v>0</v>
      </c>
      <c r="AN66">
        <v>0.89910999999999996</v>
      </c>
      <c r="AO66">
        <v>28.518000000000001</v>
      </c>
      <c r="AP66">
        <v>9.4794</v>
      </c>
      <c r="AQ66">
        <v>62.244</v>
      </c>
      <c r="AR66">
        <v>33.119999999999997</v>
      </c>
      <c r="AS66">
        <v>21.523199999999999</v>
      </c>
      <c r="AT66">
        <v>11.2064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63.779999999999994</v>
      </c>
      <c r="BA66">
        <f t="shared" si="1"/>
        <v>2367.4146910000009</v>
      </c>
      <c r="BB66">
        <v>63</v>
      </c>
      <c r="BD66">
        <v>8.0299999999999994</v>
      </c>
      <c r="BE66">
        <v>7.63</v>
      </c>
      <c r="BF66">
        <v>1.21</v>
      </c>
      <c r="BG66">
        <v>1.98</v>
      </c>
      <c r="BH66">
        <v>5.81</v>
      </c>
      <c r="BI66">
        <v>4.78</v>
      </c>
      <c r="BJ66">
        <v>3.11</v>
      </c>
      <c r="BK66">
        <v>3.93</v>
      </c>
      <c r="BL66">
        <v>0.91</v>
      </c>
      <c r="BM66">
        <v>0</v>
      </c>
      <c r="BN66">
        <v>0.5</v>
      </c>
      <c r="BO66">
        <v>16.21</v>
      </c>
      <c r="BP66">
        <v>3.98</v>
      </c>
      <c r="BQ66">
        <v>4.41</v>
      </c>
      <c r="BR66">
        <v>1.08</v>
      </c>
      <c r="BS66">
        <v>0.21</v>
      </c>
      <c r="BT66">
        <v>0</v>
      </c>
      <c r="BU66">
        <v>0</v>
      </c>
      <c r="BV66">
        <v>0</v>
      </c>
      <c r="BW66">
        <f t="shared" si="2"/>
        <v>63.779999999999994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189.73820000000001</v>
      </c>
      <c r="L67">
        <v>551.72799999999995</v>
      </c>
      <c r="M67">
        <v>46</v>
      </c>
      <c r="N67">
        <v>118.125</v>
      </c>
      <c r="O67">
        <v>123.66562500000001</v>
      </c>
      <c r="P67">
        <v>125.58750000000001</v>
      </c>
      <c r="Q67">
        <v>18.291810000000002</v>
      </c>
      <c r="R67">
        <v>36.643000000000001</v>
      </c>
      <c r="S67">
        <v>22.707000000000001</v>
      </c>
      <c r="T67">
        <v>0</v>
      </c>
      <c r="U67">
        <v>348.97500000000002</v>
      </c>
      <c r="V67">
        <v>20.73</v>
      </c>
      <c r="W67">
        <v>24.401399999999999</v>
      </c>
      <c r="X67">
        <v>147.49375000000001</v>
      </c>
      <c r="Y67">
        <v>0</v>
      </c>
      <c r="Z67">
        <v>6.5537999999999998</v>
      </c>
      <c r="AA67">
        <v>0</v>
      </c>
      <c r="AB67">
        <v>13.0634</v>
      </c>
      <c r="AC67">
        <v>9.6778399999999998</v>
      </c>
      <c r="AD67">
        <v>36.591700000000003</v>
      </c>
      <c r="AE67">
        <v>49.436556000000003</v>
      </c>
      <c r="AF67">
        <v>29.58</v>
      </c>
      <c r="AG67">
        <v>39.622799999999998</v>
      </c>
      <c r="AH67">
        <v>93.563599999999994</v>
      </c>
      <c r="AI67">
        <v>0</v>
      </c>
      <c r="AJ67">
        <v>0</v>
      </c>
      <c r="AK67">
        <v>25.38</v>
      </c>
      <c r="AL67">
        <v>47.642000000000003</v>
      </c>
      <c r="AM67">
        <v>0</v>
      </c>
      <c r="AN67">
        <v>0.89910999999999996</v>
      </c>
      <c r="AO67">
        <v>28.518000000000001</v>
      </c>
      <c r="AP67">
        <v>9.4794</v>
      </c>
      <c r="AQ67">
        <v>62.244</v>
      </c>
      <c r="AR67">
        <v>24.288</v>
      </c>
      <c r="AS67">
        <v>21.523199999999999</v>
      </c>
      <c r="AT67">
        <v>11.2064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63.879999999999988</v>
      </c>
      <c r="BA67">
        <f t="shared" si="1"/>
        <v>2347.2360910000007</v>
      </c>
      <c r="BB67">
        <v>64</v>
      </c>
      <c r="BD67">
        <v>8.0299999999999994</v>
      </c>
      <c r="BE67">
        <v>7.63</v>
      </c>
      <c r="BF67">
        <v>1.21</v>
      </c>
      <c r="BG67">
        <v>1.98</v>
      </c>
      <c r="BH67">
        <v>5.81</v>
      </c>
      <c r="BI67">
        <v>4.8499999999999996</v>
      </c>
      <c r="BJ67">
        <v>3.11</v>
      </c>
      <c r="BK67">
        <v>3.93</v>
      </c>
      <c r="BL67">
        <v>0.91</v>
      </c>
      <c r="BM67">
        <v>0</v>
      </c>
      <c r="BN67">
        <v>0.5</v>
      </c>
      <c r="BO67">
        <v>16.21</v>
      </c>
      <c r="BP67">
        <v>3.98</v>
      </c>
      <c r="BQ67">
        <v>4.41</v>
      </c>
      <c r="BR67">
        <v>1.08</v>
      </c>
      <c r="BS67">
        <v>0.24</v>
      </c>
      <c r="BT67">
        <v>0</v>
      </c>
      <c r="BU67">
        <v>0</v>
      </c>
      <c r="BV67">
        <v>0</v>
      </c>
      <c r="BW67">
        <f t="shared" si="2"/>
        <v>63.879999999999988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189.73820000000001</v>
      </c>
      <c r="L68">
        <v>566.72799999999995</v>
      </c>
      <c r="M68">
        <v>46</v>
      </c>
      <c r="N68">
        <v>118.125</v>
      </c>
      <c r="O68">
        <v>123.66562500000001</v>
      </c>
      <c r="P68">
        <v>125.58750000000001</v>
      </c>
      <c r="Q68">
        <v>18.291810000000002</v>
      </c>
      <c r="R68">
        <v>36.643000000000001</v>
      </c>
      <c r="S68">
        <v>22.707000000000001</v>
      </c>
      <c r="T68">
        <v>0</v>
      </c>
      <c r="U68">
        <v>348.97500000000002</v>
      </c>
      <c r="V68">
        <v>20.73</v>
      </c>
      <c r="W68">
        <v>24.401399999999999</v>
      </c>
      <c r="X68">
        <v>147.49375000000001</v>
      </c>
      <c r="Y68">
        <v>0</v>
      </c>
      <c r="Z68">
        <v>6.5537999999999998</v>
      </c>
      <c r="AA68">
        <v>0</v>
      </c>
      <c r="AB68">
        <v>13.0634</v>
      </c>
      <c r="AC68">
        <v>9.6778399999999998</v>
      </c>
      <c r="AD68">
        <v>36.591700000000003</v>
      </c>
      <c r="AE68">
        <v>49.436556000000003</v>
      </c>
      <c r="AF68">
        <v>29.58</v>
      </c>
      <c r="AG68">
        <v>39.622799999999998</v>
      </c>
      <c r="AH68">
        <v>93.563599999999994</v>
      </c>
      <c r="AI68">
        <v>0</v>
      </c>
      <c r="AJ68">
        <v>0</v>
      </c>
      <c r="AK68">
        <v>25.38</v>
      </c>
      <c r="AL68">
        <v>47.642000000000003</v>
      </c>
      <c r="AM68">
        <v>0</v>
      </c>
      <c r="AN68">
        <v>0.89910999999999996</v>
      </c>
      <c r="AO68">
        <v>28.518000000000001</v>
      </c>
      <c r="AP68">
        <v>9.4794</v>
      </c>
      <c r="AQ68">
        <v>62.244</v>
      </c>
      <c r="AR68">
        <v>24.288</v>
      </c>
      <c r="AS68">
        <v>21.523199999999999</v>
      </c>
      <c r="AT68">
        <v>11.2064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63.889999999999986</v>
      </c>
      <c r="BA68">
        <f t="shared" ref="BA68:BA99" si="4">SUM(B68:AZ68)</f>
        <v>2362.2460910000004</v>
      </c>
      <c r="BB68">
        <v>65</v>
      </c>
      <c r="BD68">
        <v>8.0299999999999994</v>
      </c>
      <c r="BE68">
        <v>7.63</v>
      </c>
      <c r="BF68">
        <v>1.21</v>
      </c>
      <c r="BG68">
        <v>1.98</v>
      </c>
      <c r="BH68">
        <v>5.81</v>
      </c>
      <c r="BI68">
        <v>4.8499999999999996</v>
      </c>
      <c r="BJ68">
        <v>3.11</v>
      </c>
      <c r="BK68">
        <v>3.93</v>
      </c>
      <c r="BL68">
        <v>0.91</v>
      </c>
      <c r="BM68">
        <v>0</v>
      </c>
      <c r="BN68">
        <v>0.5</v>
      </c>
      <c r="BO68">
        <v>16.21</v>
      </c>
      <c r="BP68">
        <v>3.98</v>
      </c>
      <c r="BQ68">
        <v>4.41</v>
      </c>
      <c r="BR68">
        <v>1.08</v>
      </c>
      <c r="BS68">
        <v>0.25</v>
      </c>
      <c r="BT68">
        <v>0</v>
      </c>
      <c r="BU68">
        <v>0</v>
      </c>
      <c r="BV68">
        <v>0</v>
      </c>
      <c r="BW68">
        <f t="shared" ref="BW68:BW98" si="5">SUM(BD68:BV68)</f>
        <v>63.889999999999986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189.88820000000001</v>
      </c>
      <c r="L69">
        <v>571.72799999999995</v>
      </c>
      <c r="M69">
        <v>46</v>
      </c>
      <c r="N69">
        <v>118.125</v>
      </c>
      <c r="O69">
        <v>123.66562500000001</v>
      </c>
      <c r="P69">
        <v>125.58750000000001</v>
      </c>
      <c r="Q69">
        <v>21.821809999999999</v>
      </c>
      <c r="R69">
        <v>42.390099999999997</v>
      </c>
      <c r="S69">
        <v>26.3901</v>
      </c>
      <c r="T69">
        <v>0</v>
      </c>
      <c r="U69">
        <v>348.97500000000002</v>
      </c>
      <c r="V69">
        <v>20.73</v>
      </c>
      <c r="W69">
        <v>27.315000000000001</v>
      </c>
      <c r="X69">
        <v>147.49375000000001</v>
      </c>
      <c r="Y69">
        <v>0</v>
      </c>
      <c r="Z69">
        <v>6.5537999999999998</v>
      </c>
      <c r="AA69">
        <v>0</v>
      </c>
      <c r="AB69">
        <v>13.0634</v>
      </c>
      <c r="AC69">
        <v>9.6778399999999998</v>
      </c>
      <c r="AD69">
        <v>36.591700000000003</v>
      </c>
      <c r="AE69">
        <v>49.436556000000003</v>
      </c>
      <c r="AF69">
        <v>29.58</v>
      </c>
      <c r="AG69">
        <v>39.622799999999998</v>
      </c>
      <c r="AH69">
        <v>93.563599999999994</v>
      </c>
      <c r="AI69">
        <v>0</v>
      </c>
      <c r="AJ69">
        <v>0</v>
      </c>
      <c r="AK69">
        <v>25.38</v>
      </c>
      <c r="AL69">
        <v>47.642000000000003</v>
      </c>
      <c r="AM69">
        <v>0</v>
      </c>
      <c r="AN69">
        <v>0.89910999999999996</v>
      </c>
      <c r="AO69">
        <v>28.518000000000001</v>
      </c>
      <c r="AP69">
        <v>9.4794</v>
      </c>
      <c r="AQ69">
        <v>62.244</v>
      </c>
      <c r="AR69">
        <v>52.991999999999997</v>
      </c>
      <c r="AS69">
        <v>21.523199999999999</v>
      </c>
      <c r="AT69">
        <v>11.2064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64.13</v>
      </c>
      <c r="BA69">
        <f t="shared" si="4"/>
        <v>2412.2138910000008</v>
      </c>
      <c r="BB69">
        <v>66</v>
      </c>
      <c r="BD69">
        <v>8.0299999999999994</v>
      </c>
      <c r="BE69">
        <v>7.63</v>
      </c>
      <c r="BF69">
        <v>1.17</v>
      </c>
      <c r="BG69">
        <v>1.98</v>
      </c>
      <c r="BH69">
        <v>5.81</v>
      </c>
      <c r="BI69">
        <v>5.0999999999999996</v>
      </c>
      <c r="BJ69">
        <v>3.11</v>
      </c>
      <c r="BK69">
        <v>3.93</v>
      </c>
      <c r="BL69">
        <v>0.91</v>
      </c>
      <c r="BM69">
        <v>0</v>
      </c>
      <c r="BN69">
        <v>0.5</v>
      </c>
      <c r="BO69">
        <v>16.21</v>
      </c>
      <c r="BP69">
        <v>3.98</v>
      </c>
      <c r="BQ69">
        <v>4.41</v>
      </c>
      <c r="BR69">
        <v>1.08</v>
      </c>
      <c r="BS69">
        <v>0.28000000000000003</v>
      </c>
      <c r="BT69">
        <v>0</v>
      </c>
      <c r="BU69">
        <v>0</v>
      </c>
      <c r="BV69">
        <v>0</v>
      </c>
      <c r="BW69">
        <f t="shared" si="5"/>
        <v>64.13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189.73820000000001</v>
      </c>
      <c r="L70">
        <v>591.72799999999995</v>
      </c>
      <c r="M70">
        <v>46</v>
      </c>
      <c r="N70">
        <v>118.125</v>
      </c>
      <c r="O70">
        <v>123.66562500000001</v>
      </c>
      <c r="P70">
        <v>125.58750000000001</v>
      </c>
      <c r="Q70">
        <v>21.821809999999999</v>
      </c>
      <c r="R70">
        <v>42.390099999999997</v>
      </c>
      <c r="S70">
        <v>26.3901</v>
      </c>
      <c r="T70">
        <v>0</v>
      </c>
      <c r="U70">
        <v>348.97500000000002</v>
      </c>
      <c r="V70">
        <v>20.73</v>
      </c>
      <c r="W70">
        <v>27.315000000000001</v>
      </c>
      <c r="X70">
        <v>147.49375000000001</v>
      </c>
      <c r="Y70">
        <v>0</v>
      </c>
      <c r="Z70">
        <v>6.5537999999999998</v>
      </c>
      <c r="AA70">
        <v>13.983000000000001</v>
      </c>
      <c r="AB70">
        <v>13.0634</v>
      </c>
      <c r="AC70">
        <v>9.6778399999999998</v>
      </c>
      <c r="AD70">
        <v>36.591700000000003</v>
      </c>
      <c r="AE70">
        <v>49.436556000000003</v>
      </c>
      <c r="AF70">
        <v>29.58</v>
      </c>
      <c r="AG70">
        <v>39.622799999999998</v>
      </c>
      <c r="AH70">
        <v>93.563599999999994</v>
      </c>
      <c r="AI70">
        <v>0</v>
      </c>
      <c r="AJ70">
        <v>0</v>
      </c>
      <c r="AK70">
        <v>25.38</v>
      </c>
      <c r="AL70">
        <v>47.642000000000003</v>
      </c>
      <c r="AM70">
        <v>0</v>
      </c>
      <c r="AN70">
        <v>0.89910999999999996</v>
      </c>
      <c r="AO70">
        <v>28.518000000000001</v>
      </c>
      <c r="AP70">
        <v>9.4794</v>
      </c>
      <c r="AQ70">
        <v>62.244</v>
      </c>
      <c r="AR70">
        <v>52.991999999999997</v>
      </c>
      <c r="AS70">
        <v>32.553840000000001</v>
      </c>
      <c r="AT70">
        <v>11.2064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64.13</v>
      </c>
      <c r="BA70">
        <f t="shared" si="4"/>
        <v>2457.0775310000008</v>
      </c>
      <c r="BB70">
        <v>67</v>
      </c>
      <c r="BD70">
        <v>8.0299999999999994</v>
      </c>
      <c r="BE70">
        <v>7.63</v>
      </c>
      <c r="BF70">
        <v>1.17</v>
      </c>
      <c r="BG70">
        <v>1.98</v>
      </c>
      <c r="BH70">
        <v>5.81</v>
      </c>
      <c r="BI70">
        <v>5.0999999999999996</v>
      </c>
      <c r="BJ70">
        <v>3.11</v>
      </c>
      <c r="BK70">
        <v>3.93</v>
      </c>
      <c r="BL70">
        <v>0.91</v>
      </c>
      <c r="BM70">
        <v>0</v>
      </c>
      <c r="BN70">
        <v>0.5</v>
      </c>
      <c r="BO70">
        <v>16.21</v>
      </c>
      <c r="BP70">
        <v>3.98</v>
      </c>
      <c r="BQ70">
        <v>4.41</v>
      </c>
      <c r="BR70">
        <v>1.08</v>
      </c>
      <c r="BS70">
        <v>0.28000000000000003</v>
      </c>
      <c r="BT70">
        <v>0</v>
      </c>
      <c r="BU70">
        <v>0</v>
      </c>
      <c r="BV70">
        <v>0</v>
      </c>
      <c r="BW70">
        <f t="shared" si="5"/>
        <v>64.13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189.73820000000001</v>
      </c>
      <c r="L71">
        <v>608.70039999999995</v>
      </c>
      <c r="M71">
        <v>46</v>
      </c>
      <c r="N71">
        <v>118.125</v>
      </c>
      <c r="O71">
        <v>123.66562500000001</v>
      </c>
      <c r="P71">
        <v>125.58750000000001</v>
      </c>
      <c r="Q71">
        <v>21.821809999999999</v>
      </c>
      <c r="R71">
        <v>42.390099999999997</v>
      </c>
      <c r="S71">
        <v>26.3901</v>
      </c>
      <c r="T71">
        <v>0</v>
      </c>
      <c r="U71">
        <v>348.97500000000002</v>
      </c>
      <c r="V71">
        <v>20.73</v>
      </c>
      <c r="W71">
        <v>30.35</v>
      </c>
      <c r="X71">
        <v>147.49375000000001</v>
      </c>
      <c r="Y71">
        <v>0</v>
      </c>
      <c r="Z71">
        <v>6.5537999999999998</v>
      </c>
      <c r="AA71">
        <v>13.983000000000001</v>
      </c>
      <c r="AB71">
        <v>13.0634</v>
      </c>
      <c r="AC71">
        <v>9.6778399999999998</v>
      </c>
      <c r="AD71">
        <v>36.591700000000003</v>
      </c>
      <c r="AE71">
        <v>49.436556000000003</v>
      </c>
      <c r="AF71">
        <v>29.58</v>
      </c>
      <c r="AG71">
        <v>39.622799999999998</v>
      </c>
      <c r="AH71">
        <v>116.9545</v>
      </c>
      <c r="AI71">
        <v>0</v>
      </c>
      <c r="AJ71">
        <v>0</v>
      </c>
      <c r="AK71">
        <v>25.38</v>
      </c>
      <c r="AL71">
        <v>47.642000000000003</v>
      </c>
      <c r="AM71">
        <v>0</v>
      </c>
      <c r="AN71">
        <v>0.89910999999999996</v>
      </c>
      <c r="AO71">
        <v>28.518000000000001</v>
      </c>
      <c r="AP71">
        <v>9.4794</v>
      </c>
      <c r="AQ71">
        <v>62.244</v>
      </c>
      <c r="AR71">
        <v>22.08</v>
      </c>
      <c r="AS71">
        <v>32.553840000000001</v>
      </c>
      <c r="AT71">
        <v>11.2064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64.399999999999991</v>
      </c>
      <c r="BA71">
        <f t="shared" si="4"/>
        <v>2469.8338309999999</v>
      </c>
      <c r="BB71">
        <v>68</v>
      </c>
      <c r="BD71">
        <v>8.0299999999999994</v>
      </c>
      <c r="BE71">
        <v>7.63</v>
      </c>
      <c r="BF71">
        <v>1.17</v>
      </c>
      <c r="BG71">
        <v>1.98</v>
      </c>
      <c r="BH71">
        <v>5.81</v>
      </c>
      <c r="BI71">
        <v>5.35</v>
      </c>
      <c r="BJ71">
        <v>3.11</v>
      </c>
      <c r="BK71">
        <v>3.93</v>
      </c>
      <c r="BL71">
        <v>0.91</v>
      </c>
      <c r="BM71">
        <v>0</v>
      </c>
      <c r="BN71">
        <v>0.5</v>
      </c>
      <c r="BO71">
        <v>16.21</v>
      </c>
      <c r="BP71">
        <v>3.98</v>
      </c>
      <c r="BQ71">
        <v>4.41</v>
      </c>
      <c r="BR71">
        <v>1.08</v>
      </c>
      <c r="BS71">
        <v>0.3</v>
      </c>
      <c r="BT71">
        <v>0</v>
      </c>
      <c r="BU71">
        <v>0</v>
      </c>
      <c r="BV71">
        <v>0</v>
      </c>
      <c r="BW71">
        <f t="shared" si="5"/>
        <v>64.399999999999991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215.5301</v>
      </c>
      <c r="L72">
        <v>608.70039999999995</v>
      </c>
      <c r="M72">
        <v>46</v>
      </c>
      <c r="N72">
        <v>118.125</v>
      </c>
      <c r="O72">
        <v>123.66562500000001</v>
      </c>
      <c r="P72">
        <v>125.58750000000001</v>
      </c>
      <c r="Q72">
        <v>21.821809999999999</v>
      </c>
      <c r="R72">
        <v>42.390099999999997</v>
      </c>
      <c r="S72">
        <v>26.3901</v>
      </c>
      <c r="T72">
        <v>0</v>
      </c>
      <c r="U72">
        <v>348.97500000000002</v>
      </c>
      <c r="V72">
        <v>20.73</v>
      </c>
      <c r="W72">
        <v>32.777999999999999</v>
      </c>
      <c r="X72">
        <v>147.49375000000001</v>
      </c>
      <c r="Y72">
        <v>0</v>
      </c>
      <c r="Z72">
        <v>6.5537999999999998</v>
      </c>
      <c r="AA72">
        <v>21.172000000000001</v>
      </c>
      <c r="AB72">
        <v>13.0634</v>
      </c>
      <c r="AC72">
        <v>9.6778399999999998</v>
      </c>
      <c r="AD72">
        <v>36.591700000000003</v>
      </c>
      <c r="AE72">
        <v>49.436556000000003</v>
      </c>
      <c r="AF72">
        <v>29.58</v>
      </c>
      <c r="AG72">
        <v>39.622799999999998</v>
      </c>
      <c r="AH72">
        <v>116.9545</v>
      </c>
      <c r="AI72">
        <v>0</v>
      </c>
      <c r="AJ72">
        <v>0</v>
      </c>
      <c r="AK72">
        <v>25.38</v>
      </c>
      <c r="AL72">
        <v>47.642000000000003</v>
      </c>
      <c r="AM72">
        <v>0</v>
      </c>
      <c r="AN72">
        <v>0.89910999999999996</v>
      </c>
      <c r="AO72">
        <v>28.518000000000001</v>
      </c>
      <c r="AP72">
        <v>9.4794</v>
      </c>
      <c r="AQ72">
        <v>62.244</v>
      </c>
      <c r="AR72">
        <v>22.08</v>
      </c>
      <c r="AS72">
        <v>21.523199999999999</v>
      </c>
      <c r="AT72">
        <v>11.2064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64.399999999999991</v>
      </c>
      <c r="BA72">
        <f t="shared" si="4"/>
        <v>2494.2120910000003</v>
      </c>
      <c r="BB72">
        <v>69</v>
      </c>
      <c r="BD72">
        <v>8.0299999999999994</v>
      </c>
      <c r="BE72">
        <v>7.63</v>
      </c>
      <c r="BF72">
        <v>1.17</v>
      </c>
      <c r="BG72">
        <v>1.98</v>
      </c>
      <c r="BH72">
        <v>5.81</v>
      </c>
      <c r="BI72">
        <v>5.35</v>
      </c>
      <c r="BJ72">
        <v>3.11</v>
      </c>
      <c r="BK72">
        <v>3.93</v>
      </c>
      <c r="BL72">
        <v>0.91</v>
      </c>
      <c r="BM72">
        <v>0</v>
      </c>
      <c r="BN72">
        <v>0.5</v>
      </c>
      <c r="BO72">
        <v>16.21</v>
      </c>
      <c r="BP72">
        <v>3.98</v>
      </c>
      <c r="BQ72">
        <v>4.41</v>
      </c>
      <c r="BR72">
        <v>1.08</v>
      </c>
      <c r="BS72">
        <v>0.3</v>
      </c>
      <c r="BT72">
        <v>0</v>
      </c>
      <c r="BU72">
        <v>0</v>
      </c>
      <c r="BV72">
        <v>0</v>
      </c>
      <c r="BW72">
        <f t="shared" si="5"/>
        <v>64.399999999999991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5</v>
      </c>
      <c r="H73">
        <v>0</v>
      </c>
      <c r="I73">
        <v>0</v>
      </c>
      <c r="J73">
        <v>0</v>
      </c>
      <c r="K73">
        <v>215.5301</v>
      </c>
      <c r="L73">
        <v>608.70039999999995</v>
      </c>
      <c r="M73">
        <v>46</v>
      </c>
      <c r="N73">
        <v>118.125</v>
      </c>
      <c r="O73">
        <v>123.66562500000001</v>
      </c>
      <c r="P73">
        <v>125.58750000000001</v>
      </c>
      <c r="Q73">
        <v>21.821809999999999</v>
      </c>
      <c r="R73">
        <v>42.390099999999997</v>
      </c>
      <c r="S73">
        <v>26.3901</v>
      </c>
      <c r="T73">
        <v>0</v>
      </c>
      <c r="U73">
        <v>348.97500000000002</v>
      </c>
      <c r="V73">
        <v>20.73</v>
      </c>
      <c r="W73">
        <v>34.799309999999998</v>
      </c>
      <c r="X73">
        <v>147.49375000000001</v>
      </c>
      <c r="Y73">
        <v>0</v>
      </c>
      <c r="Z73">
        <v>6.5537999999999998</v>
      </c>
      <c r="AA73">
        <v>28.09872</v>
      </c>
      <c r="AB73">
        <v>13.0634</v>
      </c>
      <c r="AC73">
        <v>9.6778399999999998</v>
      </c>
      <c r="AD73">
        <v>36.591700000000003</v>
      </c>
      <c r="AE73">
        <v>49.436556000000003</v>
      </c>
      <c r="AF73">
        <v>29.58</v>
      </c>
      <c r="AG73">
        <v>39.622799999999998</v>
      </c>
      <c r="AH73">
        <v>116.9545</v>
      </c>
      <c r="AI73">
        <v>0</v>
      </c>
      <c r="AJ73">
        <v>0</v>
      </c>
      <c r="AK73">
        <v>25.38</v>
      </c>
      <c r="AL73">
        <v>47.642000000000003</v>
      </c>
      <c r="AM73">
        <v>0</v>
      </c>
      <c r="AN73">
        <v>0.89910999999999996</v>
      </c>
      <c r="AO73">
        <v>28.518000000000001</v>
      </c>
      <c r="AP73">
        <v>9.4794</v>
      </c>
      <c r="AQ73">
        <v>62.244</v>
      </c>
      <c r="AR73">
        <v>24.288</v>
      </c>
      <c r="AS73">
        <v>21.523199999999999</v>
      </c>
      <c r="AT73">
        <v>11.2064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64.239999999999995</v>
      </c>
      <c r="BA73">
        <f t="shared" si="4"/>
        <v>2510.2081210000006</v>
      </c>
      <c r="BB73">
        <v>70</v>
      </c>
      <c r="BD73">
        <v>8.0299999999999994</v>
      </c>
      <c r="BE73">
        <v>7.63</v>
      </c>
      <c r="BF73">
        <v>1.01</v>
      </c>
      <c r="BG73">
        <v>1.98</v>
      </c>
      <c r="BH73">
        <v>5.81</v>
      </c>
      <c r="BI73">
        <v>5.35</v>
      </c>
      <c r="BJ73">
        <v>3.11</v>
      </c>
      <c r="BK73">
        <v>3.93</v>
      </c>
      <c r="BL73">
        <v>0.91</v>
      </c>
      <c r="BM73">
        <v>0</v>
      </c>
      <c r="BN73">
        <v>0.5</v>
      </c>
      <c r="BO73">
        <v>16.21</v>
      </c>
      <c r="BP73">
        <v>3.98</v>
      </c>
      <c r="BQ73">
        <v>4.41</v>
      </c>
      <c r="BR73">
        <v>1.08</v>
      </c>
      <c r="BS73">
        <v>0.3</v>
      </c>
      <c r="BT73">
        <v>0</v>
      </c>
      <c r="BU73">
        <v>0</v>
      </c>
      <c r="BV73">
        <v>0</v>
      </c>
      <c r="BW73">
        <f t="shared" si="5"/>
        <v>64.239999999999995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5</v>
      </c>
      <c r="H74">
        <v>0</v>
      </c>
      <c r="I74">
        <v>0</v>
      </c>
      <c r="J74">
        <v>0</v>
      </c>
      <c r="K74">
        <v>215.5301</v>
      </c>
      <c r="L74">
        <v>653.15009999999995</v>
      </c>
      <c r="M74">
        <v>46</v>
      </c>
      <c r="N74">
        <v>118.125</v>
      </c>
      <c r="O74">
        <v>123.66562500000001</v>
      </c>
      <c r="P74">
        <v>125.58750000000001</v>
      </c>
      <c r="Q74">
        <v>21.821809999999999</v>
      </c>
      <c r="R74">
        <v>42.390099999999997</v>
      </c>
      <c r="S74">
        <v>26.3901</v>
      </c>
      <c r="T74">
        <v>0</v>
      </c>
      <c r="U74">
        <v>348.97500000000002</v>
      </c>
      <c r="V74">
        <v>20.73</v>
      </c>
      <c r="W74">
        <v>34.799309999999998</v>
      </c>
      <c r="X74">
        <v>147.49375000000001</v>
      </c>
      <c r="Y74">
        <v>0</v>
      </c>
      <c r="Z74">
        <v>6.5537999999999998</v>
      </c>
      <c r="AA74">
        <v>28.09872</v>
      </c>
      <c r="AB74">
        <v>13.0634</v>
      </c>
      <c r="AC74">
        <v>19.35568</v>
      </c>
      <c r="AD74">
        <v>36.591700000000003</v>
      </c>
      <c r="AE74">
        <v>49.436556000000003</v>
      </c>
      <c r="AF74">
        <v>29.58</v>
      </c>
      <c r="AG74">
        <v>39.622799999999998</v>
      </c>
      <c r="AH74">
        <v>116.9545</v>
      </c>
      <c r="AI74">
        <v>0</v>
      </c>
      <c r="AJ74">
        <v>0</v>
      </c>
      <c r="AK74">
        <v>25.38</v>
      </c>
      <c r="AL74">
        <v>47.642000000000003</v>
      </c>
      <c r="AM74">
        <v>5.1986999999999997</v>
      </c>
      <c r="AN74">
        <v>0.89910999999999996</v>
      </c>
      <c r="AO74">
        <v>28.518000000000001</v>
      </c>
      <c r="AP74">
        <v>9.4794</v>
      </c>
      <c r="AQ74">
        <v>62.244</v>
      </c>
      <c r="AR74">
        <v>24.288</v>
      </c>
      <c r="AS74">
        <v>21.523199999999999</v>
      </c>
      <c r="AT74">
        <v>11.2064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64.469999999999985</v>
      </c>
      <c r="BA74">
        <f t="shared" si="4"/>
        <v>2569.764361</v>
      </c>
      <c r="BB74">
        <v>71</v>
      </c>
      <c r="BD74">
        <v>8.0299999999999994</v>
      </c>
      <c r="BE74">
        <v>7.63</v>
      </c>
      <c r="BF74">
        <v>0.96</v>
      </c>
      <c r="BG74">
        <v>1.98</v>
      </c>
      <c r="BH74">
        <v>5.81</v>
      </c>
      <c r="BI74">
        <v>5.61</v>
      </c>
      <c r="BJ74">
        <v>3.11</v>
      </c>
      <c r="BK74">
        <v>3.93</v>
      </c>
      <c r="BL74">
        <v>0.91</v>
      </c>
      <c r="BM74">
        <v>0</v>
      </c>
      <c r="BN74">
        <v>0.5</v>
      </c>
      <c r="BO74">
        <v>16.21</v>
      </c>
      <c r="BP74">
        <v>3.98</v>
      </c>
      <c r="BQ74">
        <v>4.41</v>
      </c>
      <c r="BR74">
        <v>1.08</v>
      </c>
      <c r="BS74">
        <v>0.32</v>
      </c>
      <c r="BT74">
        <v>0</v>
      </c>
      <c r="BU74">
        <v>0</v>
      </c>
      <c r="BV74">
        <v>0</v>
      </c>
      <c r="BW74">
        <f t="shared" si="5"/>
        <v>64.469999999999985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5</v>
      </c>
      <c r="H75">
        <v>0</v>
      </c>
      <c r="I75">
        <v>0</v>
      </c>
      <c r="J75">
        <v>0</v>
      </c>
      <c r="K75">
        <v>215.5301</v>
      </c>
      <c r="L75">
        <v>653.15009999999995</v>
      </c>
      <c r="M75">
        <v>46</v>
      </c>
      <c r="N75">
        <v>118.125</v>
      </c>
      <c r="O75">
        <v>123.66562500000001</v>
      </c>
      <c r="P75">
        <v>125.58750000000001</v>
      </c>
      <c r="Q75">
        <v>11.212099</v>
      </c>
      <c r="R75">
        <v>42.390099999999997</v>
      </c>
      <c r="S75">
        <v>26.3901</v>
      </c>
      <c r="T75">
        <v>0</v>
      </c>
      <c r="U75">
        <v>348.97500000000002</v>
      </c>
      <c r="V75">
        <v>20.73</v>
      </c>
      <c r="W75">
        <v>34.799309999999998</v>
      </c>
      <c r="X75">
        <v>98.34375</v>
      </c>
      <c r="Y75">
        <v>0</v>
      </c>
      <c r="Z75">
        <v>6.5537999999999998</v>
      </c>
      <c r="AA75">
        <v>28.09872</v>
      </c>
      <c r="AB75">
        <v>26.34008</v>
      </c>
      <c r="AC75">
        <v>19.35568</v>
      </c>
      <c r="AD75">
        <v>36.591700000000003</v>
      </c>
      <c r="AE75">
        <v>49.436556000000003</v>
      </c>
      <c r="AF75">
        <v>29.58</v>
      </c>
      <c r="AG75">
        <v>39.622799999999998</v>
      </c>
      <c r="AH75">
        <v>116.9545</v>
      </c>
      <c r="AI75">
        <v>0</v>
      </c>
      <c r="AJ75">
        <v>0</v>
      </c>
      <c r="AK75">
        <v>25.38</v>
      </c>
      <c r="AL75">
        <v>60.423999999999999</v>
      </c>
      <c r="AM75">
        <v>8.6645000000000003</v>
      </c>
      <c r="AN75">
        <v>0.89910999999999996</v>
      </c>
      <c r="AO75">
        <v>28.518000000000001</v>
      </c>
      <c r="AP75">
        <v>9.4794</v>
      </c>
      <c r="AQ75">
        <v>62.244</v>
      </c>
      <c r="AR75">
        <v>24.288</v>
      </c>
      <c r="AS75">
        <v>21.523199999999999</v>
      </c>
      <c r="AT75">
        <v>11.2064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64.010000000000005</v>
      </c>
      <c r="BA75">
        <f t="shared" si="4"/>
        <v>2539.0691300000008</v>
      </c>
      <c r="BB75">
        <v>72</v>
      </c>
      <c r="BD75">
        <v>8.4</v>
      </c>
      <c r="BE75">
        <v>7.44</v>
      </c>
      <c r="BF75">
        <v>0.98</v>
      </c>
      <c r="BG75">
        <v>1.92</v>
      </c>
      <c r="BH75">
        <v>5.82</v>
      </c>
      <c r="BI75">
        <v>5.5</v>
      </c>
      <c r="BJ75">
        <v>3.21</v>
      </c>
      <c r="BK75">
        <v>3.93</v>
      </c>
      <c r="BL75">
        <v>0.87</v>
      </c>
      <c r="BM75">
        <v>0</v>
      </c>
      <c r="BN75">
        <v>0.49</v>
      </c>
      <c r="BO75">
        <v>15.81</v>
      </c>
      <c r="BP75">
        <v>3.89</v>
      </c>
      <c r="BQ75">
        <v>4.28</v>
      </c>
      <c r="BR75">
        <v>1.1200000000000001</v>
      </c>
      <c r="BS75">
        <v>0.35</v>
      </c>
      <c r="BT75">
        <v>0</v>
      </c>
      <c r="BU75">
        <v>0</v>
      </c>
      <c r="BV75">
        <v>0</v>
      </c>
      <c r="BW75">
        <f t="shared" si="5"/>
        <v>64.010000000000005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4.3440000000000003</v>
      </c>
      <c r="H76">
        <v>0</v>
      </c>
      <c r="I76">
        <v>0</v>
      </c>
      <c r="J76">
        <v>0</v>
      </c>
      <c r="K76">
        <v>215.5301</v>
      </c>
      <c r="L76">
        <v>653.15009999999995</v>
      </c>
      <c r="M76">
        <v>46</v>
      </c>
      <c r="N76">
        <v>118.125</v>
      </c>
      <c r="O76">
        <v>123.66562500000001</v>
      </c>
      <c r="P76">
        <v>125.58750000000001</v>
      </c>
      <c r="Q76">
        <v>11.212099</v>
      </c>
      <c r="R76">
        <v>42.390099999999997</v>
      </c>
      <c r="S76">
        <v>26.3901</v>
      </c>
      <c r="T76">
        <v>0</v>
      </c>
      <c r="U76">
        <v>348.97500000000002</v>
      </c>
      <c r="V76">
        <v>20.73</v>
      </c>
      <c r="W76">
        <v>34.799309999999998</v>
      </c>
      <c r="X76">
        <v>98.34375</v>
      </c>
      <c r="Y76">
        <v>0</v>
      </c>
      <c r="Z76">
        <v>6.5537999999999998</v>
      </c>
      <c r="AA76">
        <v>28.09872</v>
      </c>
      <c r="AB76">
        <v>26.34008</v>
      </c>
      <c r="AC76">
        <v>19.35568</v>
      </c>
      <c r="AD76">
        <v>36.591700000000003</v>
      </c>
      <c r="AE76">
        <v>49.436556000000003</v>
      </c>
      <c r="AF76">
        <v>29.58</v>
      </c>
      <c r="AG76">
        <v>39.622799999999998</v>
      </c>
      <c r="AH76">
        <v>119.322</v>
      </c>
      <c r="AI76">
        <v>0</v>
      </c>
      <c r="AJ76">
        <v>0</v>
      </c>
      <c r="AK76">
        <v>25.38</v>
      </c>
      <c r="AL76">
        <v>60.423999999999999</v>
      </c>
      <c r="AM76">
        <v>10.5307</v>
      </c>
      <c r="AN76">
        <v>0.89910999999999996</v>
      </c>
      <c r="AO76">
        <v>28.518000000000001</v>
      </c>
      <c r="AP76">
        <v>9.4794</v>
      </c>
      <c r="AQ76">
        <v>62.244</v>
      </c>
      <c r="AR76">
        <v>24.288</v>
      </c>
      <c r="AS76">
        <v>21.523199999999999</v>
      </c>
      <c r="AT76">
        <v>11.2064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64.27000000000001</v>
      </c>
      <c r="BA76">
        <f t="shared" si="4"/>
        <v>2542.9068300000008</v>
      </c>
      <c r="BB76">
        <v>73</v>
      </c>
      <c r="BD76">
        <v>8.4</v>
      </c>
      <c r="BE76">
        <v>7.44</v>
      </c>
      <c r="BF76">
        <v>0.98</v>
      </c>
      <c r="BG76">
        <v>1.92</v>
      </c>
      <c r="BH76">
        <v>5.82</v>
      </c>
      <c r="BI76">
        <v>5.74</v>
      </c>
      <c r="BJ76">
        <v>3.21</v>
      </c>
      <c r="BK76">
        <v>3.93</v>
      </c>
      <c r="BL76">
        <v>0.87</v>
      </c>
      <c r="BM76">
        <v>0</v>
      </c>
      <c r="BN76">
        <v>0.49</v>
      </c>
      <c r="BO76">
        <v>15.81</v>
      </c>
      <c r="BP76">
        <v>3.89</v>
      </c>
      <c r="BQ76">
        <v>4.28</v>
      </c>
      <c r="BR76">
        <v>1.1200000000000001</v>
      </c>
      <c r="BS76">
        <v>0.37</v>
      </c>
      <c r="BT76">
        <v>0</v>
      </c>
      <c r="BU76">
        <v>0</v>
      </c>
      <c r="BV76">
        <v>0</v>
      </c>
      <c r="BW76">
        <f t="shared" si="5"/>
        <v>64.27000000000001</v>
      </c>
    </row>
    <row r="77" spans="1:75">
      <c r="A77" t="s">
        <v>119</v>
      </c>
      <c r="B77">
        <v>0</v>
      </c>
      <c r="C77">
        <v>7.9</v>
      </c>
      <c r="D77">
        <v>0</v>
      </c>
      <c r="E77">
        <v>0</v>
      </c>
      <c r="F77">
        <v>0</v>
      </c>
      <c r="G77">
        <v>4.3440000000000003</v>
      </c>
      <c r="H77">
        <v>0</v>
      </c>
      <c r="I77">
        <v>0</v>
      </c>
      <c r="J77">
        <v>0</v>
      </c>
      <c r="K77">
        <v>215.5301</v>
      </c>
      <c r="L77">
        <v>653.15009999999995</v>
      </c>
      <c r="M77">
        <v>46</v>
      </c>
      <c r="N77">
        <v>118.125</v>
      </c>
      <c r="O77">
        <v>123.66562500000001</v>
      </c>
      <c r="P77">
        <v>125.58750000000001</v>
      </c>
      <c r="Q77">
        <v>11.212099</v>
      </c>
      <c r="R77">
        <v>42.390099999999997</v>
      </c>
      <c r="S77">
        <v>26.3901</v>
      </c>
      <c r="T77">
        <v>0</v>
      </c>
      <c r="U77">
        <v>348.97500000000002</v>
      </c>
      <c r="V77">
        <v>20.73</v>
      </c>
      <c r="W77">
        <v>34.799309999999998</v>
      </c>
      <c r="X77">
        <v>113.13464999999999</v>
      </c>
      <c r="Y77">
        <v>0</v>
      </c>
      <c r="Z77">
        <v>6.5537999999999998</v>
      </c>
      <c r="AA77">
        <v>42.14808</v>
      </c>
      <c r="AB77">
        <v>26.34008</v>
      </c>
      <c r="AC77">
        <v>19.35568</v>
      </c>
      <c r="AD77">
        <v>36.591700000000003</v>
      </c>
      <c r="AE77">
        <v>49.436556000000003</v>
      </c>
      <c r="AF77">
        <v>29.58</v>
      </c>
      <c r="AG77">
        <v>39.622799999999998</v>
      </c>
      <c r="AH77">
        <v>140.34540000000001</v>
      </c>
      <c r="AI77">
        <v>3.1825000000000001</v>
      </c>
      <c r="AJ77">
        <v>0</v>
      </c>
      <c r="AK77">
        <v>25.38</v>
      </c>
      <c r="AL77">
        <v>60.423999999999999</v>
      </c>
      <c r="AM77">
        <v>10.5307</v>
      </c>
      <c r="AN77">
        <v>0.89910999999999996</v>
      </c>
      <c r="AO77">
        <v>28.518000000000001</v>
      </c>
      <c r="AP77">
        <v>9.4794</v>
      </c>
      <c r="AQ77">
        <v>62.244</v>
      </c>
      <c r="AR77">
        <v>22.08</v>
      </c>
      <c r="AS77">
        <v>21.523199999999999</v>
      </c>
      <c r="AT77">
        <v>11.2064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64.180000000000007</v>
      </c>
      <c r="BA77">
        <f t="shared" si="4"/>
        <v>2601.5549900000001</v>
      </c>
      <c r="BB77">
        <v>74</v>
      </c>
      <c r="BD77">
        <v>8.4</v>
      </c>
      <c r="BE77">
        <v>7.44</v>
      </c>
      <c r="BF77">
        <v>0.86</v>
      </c>
      <c r="BG77">
        <v>1.92</v>
      </c>
      <c r="BH77">
        <v>5.82</v>
      </c>
      <c r="BI77">
        <v>5.74</v>
      </c>
      <c r="BJ77">
        <v>3.21</v>
      </c>
      <c r="BK77">
        <v>3.93</v>
      </c>
      <c r="BL77">
        <v>0.87</v>
      </c>
      <c r="BM77">
        <v>0</v>
      </c>
      <c r="BN77">
        <v>0.49</v>
      </c>
      <c r="BO77">
        <v>15.81</v>
      </c>
      <c r="BP77">
        <v>3.89</v>
      </c>
      <c r="BQ77">
        <v>4.28</v>
      </c>
      <c r="BR77">
        <v>1.1200000000000001</v>
      </c>
      <c r="BS77">
        <v>0.4</v>
      </c>
      <c r="BT77">
        <v>0</v>
      </c>
      <c r="BU77">
        <v>0</v>
      </c>
      <c r="BV77">
        <v>0</v>
      </c>
      <c r="BW77">
        <f t="shared" si="5"/>
        <v>64.180000000000007</v>
      </c>
    </row>
    <row r="78" spans="1:75">
      <c r="A78" t="s">
        <v>120</v>
      </c>
      <c r="B78">
        <v>0</v>
      </c>
      <c r="C78">
        <v>5.8</v>
      </c>
      <c r="D78">
        <v>0</v>
      </c>
      <c r="E78">
        <v>0</v>
      </c>
      <c r="F78">
        <v>0</v>
      </c>
      <c r="G78">
        <v>2.1720000000000002</v>
      </c>
      <c r="H78">
        <v>0</v>
      </c>
      <c r="I78">
        <v>0</v>
      </c>
      <c r="J78">
        <v>0</v>
      </c>
      <c r="K78">
        <v>215.5301</v>
      </c>
      <c r="L78">
        <v>653.15009999999995</v>
      </c>
      <c r="M78">
        <v>46</v>
      </c>
      <c r="N78">
        <v>118.125</v>
      </c>
      <c r="O78">
        <v>123.66562500000001</v>
      </c>
      <c r="P78">
        <v>125.58750000000001</v>
      </c>
      <c r="Q78">
        <v>11.212099</v>
      </c>
      <c r="R78">
        <v>42.390099999999997</v>
      </c>
      <c r="S78">
        <v>26.3901</v>
      </c>
      <c r="T78">
        <v>0</v>
      </c>
      <c r="U78">
        <v>348.97500000000002</v>
      </c>
      <c r="V78">
        <v>20.73</v>
      </c>
      <c r="W78">
        <v>34.799309999999998</v>
      </c>
      <c r="X78">
        <v>125.88</v>
      </c>
      <c r="Y78">
        <v>0</v>
      </c>
      <c r="Z78">
        <v>6.5537999999999998</v>
      </c>
      <c r="AA78">
        <v>42.14808</v>
      </c>
      <c r="AB78">
        <v>26.34008</v>
      </c>
      <c r="AC78">
        <v>29.062808</v>
      </c>
      <c r="AD78">
        <v>36.591700000000003</v>
      </c>
      <c r="AE78">
        <v>49.436556000000003</v>
      </c>
      <c r="AF78">
        <v>29.58</v>
      </c>
      <c r="AG78">
        <v>39.622799999999998</v>
      </c>
      <c r="AH78">
        <v>140.34540000000001</v>
      </c>
      <c r="AI78">
        <v>7.6379999999999999</v>
      </c>
      <c r="AJ78">
        <v>0</v>
      </c>
      <c r="AK78">
        <v>25.38</v>
      </c>
      <c r="AL78">
        <v>63.91</v>
      </c>
      <c r="AM78">
        <v>10.5307</v>
      </c>
      <c r="AN78">
        <v>0.89910999999999996</v>
      </c>
      <c r="AO78">
        <v>28.518000000000001</v>
      </c>
      <c r="AP78">
        <v>9.4794</v>
      </c>
      <c r="AQ78">
        <v>62.244</v>
      </c>
      <c r="AR78">
        <v>22.08</v>
      </c>
      <c r="AS78">
        <v>21.523199999999999</v>
      </c>
      <c r="AT78">
        <v>11.2064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64.460000000000008</v>
      </c>
      <c r="BA78">
        <f t="shared" si="4"/>
        <v>2627.9569680000004</v>
      </c>
      <c r="BB78">
        <v>75</v>
      </c>
      <c r="BD78">
        <v>8.4</v>
      </c>
      <c r="BE78">
        <v>7.44</v>
      </c>
      <c r="BF78">
        <v>0.86</v>
      </c>
      <c r="BG78">
        <v>1.92</v>
      </c>
      <c r="BH78">
        <v>5.82</v>
      </c>
      <c r="BI78">
        <v>6</v>
      </c>
      <c r="BJ78">
        <v>3.21</v>
      </c>
      <c r="BK78">
        <v>3.93</v>
      </c>
      <c r="BL78">
        <v>0.87</v>
      </c>
      <c r="BM78">
        <v>0</v>
      </c>
      <c r="BN78">
        <v>0.49</v>
      </c>
      <c r="BO78">
        <v>15.81</v>
      </c>
      <c r="BP78">
        <v>3.89</v>
      </c>
      <c r="BQ78">
        <v>4.28</v>
      </c>
      <c r="BR78">
        <v>1.1200000000000001</v>
      </c>
      <c r="BS78">
        <v>0.42</v>
      </c>
      <c r="BT78">
        <v>0</v>
      </c>
      <c r="BU78">
        <v>0</v>
      </c>
      <c r="BV78">
        <v>0</v>
      </c>
      <c r="BW78">
        <f t="shared" si="5"/>
        <v>64.460000000000008</v>
      </c>
    </row>
    <row r="79" spans="1:75">
      <c r="A79" t="s">
        <v>121</v>
      </c>
      <c r="B79">
        <v>0</v>
      </c>
      <c r="C79">
        <v>5.8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46</v>
      </c>
      <c r="N79">
        <v>118.125</v>
      </c>
      <c r="O79">
        <v>123.66562500000001</v>
      </c>
      <c r="P79">
        <v>125.58750000000001</v>
      </c>
      <c r="Q79">
        <v>11.212099</v>
      </c>
      <c r="R79">
        <v>42.390099999999997</v>
      </c>
      <c r="S79">
        <v>26.3901</v>
      </c>
      <c r="T79">
        <v>0</v>
      </c>
      <c r="U79">
        <v>348.97500000000002</v>
      </c>
      <c r="V79">
        <v>20.73</v>
      </c>
      <c r="W79">
        <v>34.799309999999998</v>
      </c>
      <c r="X79">
        <v>125.88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38.5732</v>
      </c>
      <c r="AE79">
        <v>52.089799999999997</v>
      </c>
      <c r="AF79">
        <v>30.171600000000002</v>
      </c>
      <c r="AG79">
        <v>39.622799999999998</v>
      </c>
      <c r="AH79">
        <v>140.34540000000001</v>
      </c>
      <c r="AI79">
        <v>14.003</v>
      </c>
      <c r="AJ79">
        <v>0</v>
      </c>
      <c r="AK79">
        <v>25.38</v>
      </c>
      <c r="AL79">
        <v>83.664000000000001</v>
      </c>
      <c r="AM79">
        <v>15.836040000000001</v>
      </c>
      <c r="AN79">
        <v>0.89910999999999996</v>
      </c>
      <c r="AO79">
        <v>28.518000000000001</v>
      </c>
      <c r="AP79">
        <v>9.4794</v>
      </c>
      <c r="AQ79">
        <v>62.244</v>
      </c>
      <c r="AR79">
        <v>22.08</v>
      </c>
      <c r="AS79">
        <v>21.523199999999999</v>
      </c>
      <c r="AT79">
        <v>11.2064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63.529999999999994</v>
      </c>
      <c r="BA79">
        <f t="shared" si="4"/>
        <v>2687.7832920000019</v>
      </c>
      <c r="BB79">
        <v>76</v>
      </c>
      <c r="BD79">
        <v>8.4</v>
      </c>
      <c r="BE79">
        <v>7.44</v>
      </c>
      <c r="BF79">
        <v>0.86</v>
      </c>
      <c r="BG79">
        <v>1.92</v>
      </c>
      <c r="BH79">
        <v>5.82</v>
      </c>
      <c r="BI79">
        <v>6.26</v>
      </c>
      <c r="BJ79">
        <v>3.21</v>
      </c>
      <c r="BK79">
        <v>3.93</v>
      </c>
      <c r="BL79">
        <v>0.87</v>
      </c>
      <c r="BM79">
        <v>0</v>
      </c>
      <c r="BN79">
        <v>0.49</v>
      </c>
      <c r="BO79">
        <v>14.58</v>
      </c>
      <c r="BP79">
        <v>3.89</v>
      </c>
      <c r="BQ79">
        <v>4.28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63.529999999999994</v>
      </c>
    </row>
    <row r="80" spans="1:75">
      <c r="A80" t="s">
        <v>122</v>
      </c>
      <c r="B80">
        <v>0</v>
      </c>
      <c r="C80">
        <v>3.7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46</v>
      </c>
      <c r="N80">
        <v>118.125</v>
      </c>
      <c r="O80">
        <v>123.66562500000001</v>
      </c>
      <c r="P80">
        <v>125.58750000000001</v>
      </c>
      <c r="Q80">
        <v>11.212099</v>
      </c>
      <c r="R80">
        <v>42.390099999999997</v>
      </c>
      <c r="S80">
        <v>26.3901</v>
      </c>
      <c r="T80">
        <v>0</v>
      </c>
      <c r="U80">
        <v>348.97500000000002</v>
      </c>
      <c r="V80">
        <v>20.73</v>
      </c>
      <c r="W80">
        <v>34.799309999999998</v>
      </c>
      <c r="X80">
        <v>125.88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38.5732</v>
      </c>
      <c r="AE80">
        <v>52.089799999999997</v>
      </c>
      <c r="AF80">
        <v>30.171600000000002</v>
      </c>
      <c r="AG80">
        <v>39.622799999999998</v>
      </c>
      <c r="AH80">
        <v>140.34540000000001</v>
      </c>
      <c r="AI80">
        <v>64.923000000000002</v>
      </c>
      <c r="AJ80">
        <v>0</v>
      </c>
      <c r="AK80">
        <v>25.38</v>
      </c>
      <c r="AL80">
        <v>83.664000000000001</v>
      </c>
      <c r="AM80">
        <v>15.836040000000001</v>
      </c>
      <c r="AN80">
        <v>0.89910999999999996</v>
      </c>
      <c r="AO80">
        <v>28.518000000000001</v>
      </c>
      <c r="AP80">
        <v>9.4794</v>
      </c>
      <c r="AQ80">
        <v>62.244</v>
      </c>
      <c r="AR80">
        <v>22.08</v>
      </c>
      <c r="AS80">
        <v>21.523199999999999</v>
      </c>
      <c r="AT80">
        <v>11.2064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63.769999999999996</v>
      </c>
      <c r="BA80">
        <f t="shared" si="4"/>
        <v>2736.8432920000018</v>
      </c>
      <c r="BB80">
        <v>77</v>
      </c>
      <c r="BD80">
        <v>8.4</v>
      </c>
      <c r="BE80">
        <v>7.44</v>
      </c>
      <c r="BF80">
        <v>0.86</v>
      </c>
      <c r="BG80">
        <v>1.92</v>
      </c>
      <c r="BH80">
        <v>5.82</v>
      </c>
      <c r="BI80">
        <v>6.5</v>
      </c>
      <c r="BJ80">
        <v>3.21</v>
      </c>
      <c r="BK80">
        <v>3.93</v>
      </c>
      <c r="BL80">
        <v>0.87</v>
      </c>
      <c r="BM80">
        <v>0</v>
      </c>
      <c r="BN80">
        <v>0.49</v>
      </c>
      <c r="BO80">
        <v>14.58</v>
      </c>
      <c r="BP80">
        <v>3.89</v>
      </c>
      <c r="BQ80">
        <v>4.28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63.769999999999996</v>
      </c>
    </row>
    <row r="81" spans="1:75">
      <c r="A81" t="s">
        <v>123</v>
      </c>
      <c r="B81">
        <v>0</v>
      </c>
      <c r="C81">
        <v>3.7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46</v>
      </c>
      <c r="N81">
        <v>118.125</v>
      </c>
      <c r="O81">
        <v>123.66562500000001</v>
      </c>
      <c r="P81">
        <v>125.58750000000001</v>
      </c>
      <c r="Q81">
        <v>11.212099</v>
      </c>
      <c r="R81">
        <v>42.390099999999997</v>
      </c>
      <c r="S81">
        <v>26.3901</v>
      </c>
      <c r="T81">
        <v>0</v>
      </c>
      <c r="U81">
        <v>348.97500000000002</v>
      </c>
      <c r="V81">
        <v>20.73</v>
      </c>
      <c r="W81">
        <v>34.799309999999998</v>
      </c>
      <c r="X81">
        <v>125.88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38.5732</v>
      </c>
      <c r="AE81">
        <v>52.089799999999997</v>
      </c>
      <c r="AF81">
        <v>30.171600000000002</v>
      </c>
      <c r="AG81">
        <v>39.622799999999998</v>
      </c>
      <c r="AH81">
        <v>140.34540000000001</v>
      </c>
      <c r="AI81">
        <v>64.923000000000002</v>
      </c>
      <c r="AJ81">
        <v>0</v>
      </c>
      <c r="AK81">
        <v>25.38</v>
      </c>
      <c r="AL81">
        <v>83.664000000000001</v>
      </c>
      <c r="AM81">
        <v>15.836040000000001</v>
      </c>
      <c r="AN81">
        <v>0.89910999999999996</v>
      </c>
      <c r="AO81">
        <v>28.518000000000001</v>
      </c>
      <c r="AP81">
        <v>9.4794</v>
      </c>
      <c r="AQ81">
        <v>62.244</v>
      </c>
      <c r="AR81">
        <v>22.08</v>
      </c>
      <c r="AS81">
        <v>16.142399999999999</v>
      </c>
      <c r="AT81">
        <v>11.2064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64.009999999999991</v>
      </c>
      <c r="BA81">
        <f t="shared" si="4"/>
        <v>2731.7024920000022</v>
      </c>
      <c r="BB81">
        <v>78</v>
      </c>
      <c r="BD81">
        <v>8.4</v>
      </c>
      <c r="BE81">
        <v>7.44</v>
      </c>
      <c r="BF81">
        <v>0.86</v>
      </c>
      <c r="BG81">
        <v>1.92</v>
      </c>
      <c r="BH81">
        <v>5.82</v>
      </c>
      <c r="BI81">
        <v>6.74</v>
      </c>
      <c r="BJ81">
        <v>3.21</v>
      </c>
      <c r="BK81">
        <v>3.93</v>
      </c>
      <c r="BL81">
        <v>0.87</v>
      </c>
      <c r="BM81">
        <v>0</v>
      </c>
      <c r="BN81">
        <v>0.49</v>
      </c>
      <c r="BO81">
        <v>14.58</v>
      </c>
      <c r="BP81">
        <v>3.89</v>
      </c>
      <c r="BQ81">
        <v>4.28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64.009999999999991</v>
      </c>
    </row>
    <row r="82" spans="1:75">
      <c r="A82" t="s">
        <v>124</v>
      </c>
      <c r="B82">
        <v>0</v>
      </c>
      <c r="C82">
        <v>3.7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46</v>
      </c>
      <c r="N82">
        <v>118.125</v>
      </c>
      <c r="O82">
        <v>123.66562500000001</v>
      </c>
      <c r="P82">
        <v>125.58750000000001</v>
      </c>
      <c r="Q82">
        <v>11.212099</v>
      </c>
      <c r="R82">
        <v>42.390099999999997</v>
      </c>
      <c r="S82">
        <v>26.3901</v>
      </c>
      <c r="T82">
        <v>0</v>
      </c>
      <c r="U82">
        <v>348.97500000000002</v>
      </c>
      <c r="V82">
        <v>20.73</v>
      </c>
      <c r="W82">
        <v>34.799309999999998</v>
      </c>
      <c r="X82">
        <v>125.88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38.5732</v>
      </c>
      <c r="AE82">
        <v>52.089799999999997</v>
      </c>
      <c r="AF82">
        <v>30.171600000000002</v>
      </c>
      <c r="AG82">
        <v>39.622799999999998</v>
      </c>
      <c r="AH82">
        <v>140.34540000000001</v>
      </c>
      <c r="AI82">
        <v>64.923000000000002</v>
      </c>
      <c r="AJ82">
        <v>0</v>
      </c>
      <c r="AK82">
        <v>25.38</v>
      </c>
      <c r="AL82">
        <v>83.664000000000001</v>
      </c>
      <c r="AM82">
        <v>15.836040000000001</v>
      </c>
      <c r="AN82">
        <v>0.89910999999999996</v>
      </c>
      <c r="AO82">
        <v>28.518000000000001</v>
      </c>
      <c r="AP82">
        <v>9.4794</v>
      </c>
      <c r="AQ82">
        <v>62.244</v>
      </c>
      <c r="AR82">
        <v>22.08</v>
      </c>
      <c r="AS82">
        <v>16.142399999999999</v>
      </c>
      <c r="AT82">
        <v>11.2064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64.009999999999991</v>
      </c>
      <c r="BA82">
        <f t="shared" si="4"/>
        <v>2731.7024920000022</v>
      </c>
      <c r="BB82">
        <v>79</v>
      </c>
      <c r="BD82">
        <v>8.4</v>
      </c>
      <c r="BE82">
        <v>7.44</v>
      </c>
      <c r="BF82">
        <v>0.86</v>
      </c>
      <c r="BG82">
        <v>1.92</v>
      </c>
      <c r="BH82">
        <v>5.82</v>
      </c>
      <c r="BI82">
        <v>6.74</v>
      </c>
      <c r="BJ82">
        <v>3.21</v>
      </c>
      <c r="BK82">
        <v>3.93</v>
      </c>
      <c r="BL82">
        <v>0.87</v>
      </c>
      <c r="BM82">
        <v>0</v>
      </c>
      <c r="BN82">
        <v>0.49</v>
      </c>
      <c r="BO82">
        <v>14.58</v>
      </c>
      <c r="BP82">
        <v>3.89</v>
      </c>
      <c r="BQ82">
        <v>4.28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64.009999999999991</v>
      </c>
    </row>
    <row r="83" spans="1:75">
      <c r="A83" t="s">
        <v>125</v>
      </c>
      <c r="B83">
        <v>0</v>
      </c>
      <c r="C83">
        <v>3.7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46</v>
      </c>
      <c r="N83">
        <v>118.125</v>
      </c>
      <c r="O83">
        <v>123.66562500000001</v>
      </c>
      <c r="P83">
        <v>125.58750000000001</v>
      </c>
      <c r="Q83">
        <v>11.212099</v>
      </c>
      <c r="R83">
        <v>42.390099999999997</v>
      </c>
      <c r="S83">
        <v>26.3901</v>
      </c>
      <c r="T83">
        <v>0</v>
      </c>
      <c r="U83">
        <v>348.97500000000002</v>
      </c>
      <c r="V83">
        <v>20.73</v>
      </c>
      <c r="W83">
        <v>34.799309999999998</v>
      </c>
      <c r="X83">
        <v>125.88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38.5732</v>
      </c>
      <c r="AE83">
        <v>52.089799999999997</v>
      </c>
      <c r="AF83">
        <v>30.171600000000002</v>
      </c>
      <c r="AG83">
        <v>39.622799999999998</v>
      </c>
      <c r="AH83">
        <v>140.34540000000001</v>
      </c>
      <c r="AI83">
        <v>64.923000000000002</v>
      </c>
      <c r="AJ83">
        <v>0</v>
      </c>
      <c r="AK83">
        <v>25.38</v>
      </c>
      <c r="AL83">
        <v>83.664000000000001</v>
      </c>
      <c r="AM83">
        <v>15.836040000000001</v>
      </c>
      <c r="AN83">
        <v>0.89910999999999996</v>
      </c>
      <c r="AO83">
        <v>28.518000000000001</v>
      </c>
      <c r="AP83">
        <v>9.4794</v>
      </c>
      <c r="AQ83">
        <v>62.244</v>
      </c>
      <c r="AR83">
        <v>22.08</v>
      </c>
      <c r="AS83">
        <v>16.142399999999999</v>
      </c>
      <c r="AT83">
        <v>11.2064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63.36</v>
      </c>
      <c r="BA83">
        <f t="shared" si="4"/>
        <v>2731.0524920000021</v>
      </c>
      <c r="BB83">
        <v>80</v>
      </c>
      <c r="BD83">
        <v>8.4</v>
      </c>
      <c r="BE83">
        <v>7.44</v>
      </c>
      <c r="BF83">
        <v>0.76</v>
      </c>
      <c r="BG83">
        <v>1.92</v>
      </c>
      <c r="BH83">
        <v>5.82</v>
      </c>
      <c r="BI83">
        <v>7</v>
      </c>
      <c r="BJ83">
        <v>3.21</v>
      </c>
      <c r="BK83">
        <v>3.93</v>
      </c>
      <c r="BL83">
        <v>0.87</v>
      </c>
      <c r="BM83">
        <v>0</v>
      </c>
      <c r="BN83">
        <v>0.49</v>
      </c>
      <c r="BO83">
        <v>13.77</v>
      </c>
      <c r="BP83">
        <v>3.89</v>
      </c>
      <c r="BQ83">
        <v>4.28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63.36</v>
      </c>
    </row>
    <row r="84" spans="1:75">
      <c r="A84" t="s">
        <v>126</v>
      </c>
      <c r="B84">
        <v>0</v>
      </c>
      <c r="C84">
        <v>1.6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46</v>
      </c>
      <c r="N84">
        <v>118.125</v>
      </c>
      <c r="O84">
        <v>123.66562500000001</v>
      </c>
      <c r="P84">
        <v>125.58750000000001</v>
      </c>
      <c r="Q84">
        <v>11.212099</v>
      </c>
      <c r="R84">
        <v>42.390099999999997</v>
      </c>
      <c r="S84">
        <v>26.3901</v>
      </c>
      <c r="T84">
        <v>0</v>
      </c>
      <c r="U84">
        <v>348.97500000000002</v>
      </c>
      <c r="V84">
        <v>20.73</v>
      </c>
      <c r="W84">
        <v>34.799309999999998</v>
      </c>
      <c r="X84">
        <v>125.88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38.5732</v>
      </c>
      <c r="AE84">
        <v>52.089799999999997</v>
      </c>
      <c r="AF84">
        <v>30.171600000000002</v>
      </c>
      <c r="AG84">
        <v>39.622799999999998</v>
      </c>
      <c r="AH84">
        <v>140.34540000000001</v>
      </c>
      <c r="AI84">
        <v>64.923000000000002</v>
      </c>
      <c r="AJ84">
        <v>0</v>
      </c>
      <c r="AK84">
        <v>25.38</v>
      </c>
      <c r="AL84">
        <v>83.664000000000001</v>
      </c>
      <c r="AM84">
        <v>15.836040000000001</v>
      </c>
      <c r="AN84">
        <v>0.89910999999999996</v>
      </c>
      <c r="AO84">
        <v>28.518000000000001</v>
      </c>
      <c r="AP84">
        <v>9.4794</v>
      </c>
      <c r="AQ84">
        <v>62.244</v>
      </c>
      <c r="AR84">
        <v>22.08</v>
      </c>
      <c r="AS84">
        <v>32.553840000000001</v>
      </c>
      <c r="AT84">
        <v>11.2064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63.39</v>
      </c>
      <c r="BA84">
        <f t="shared" si="4"/>
        <v>2745.3939320000013</v>
      </c>
      <c r="BB84">
        <v>81</v>
      </c>
      <c r="BD84">
        <v>8.4</v>
      </c>
      <c r="BE84">
        <v>7.44</v>
      </c>
      <c r="BF84">
        <v>0.76</v>
      </c>
      <c r="BG84">
        <v>1.92</v>
      </c>
      <c r="BH84">
        <v>5.82</v>
      </c>
      <c r="BI84">
        <v>7.03</v>
      </c>
      <c r="BJ84">
        <v>3.21</v>
      </c>
      <c r="BK84">
        <v>3.93</v>
      </c>
      <c r="BL84">
        <v>0.87</v>
      </c>
      <c r="BM84">
        <v>0</v>
      </c>
      <c r="BN84">
        <v>0.49</v>
      </c>
      <c r="BO84">
        <v>13.77</v>
      </c>
      <c r="BP84">
        <v>3.89</v>
      </c>
      <c r="BQ84">
        <v>4.28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63.39</v>
      </c>
    </row>
    <row r="85" spans="1:75">
      <c r="A85" t="s">
        <v>127</v>
      </c>
      <c r="B85">
        <v>0</v>
      </c>
      <c r="C85">
        <v>1.6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46</v>
      </c>
      <c r="N85">
        <v>118.125</v>
      </c>
      <c r="O85">
        <v>123.66562500000001</v>
      </c>
      <c r="P85">
        <v>125.58750000000001</v>
      </c>
      <c r="Q85">
        <v>11.212099</v>
      </c>
      <c r="R85">
        <v>42.390099999999997</v>
      </c>
      <c r="S85">
        <v>26.3901</v>
      </c>
      <c r="T85">
        <v>0</v>
      </c>
      <c r="U85">
        <v>348.97500000000002</v>
      </c>
      <c r="V85">
        <v>20.73</v>
      </c>
      <c r="W85">
        <v>34.799309999999998</v>
      </c>
      <c r="X85">
        <v>125.88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38.5732</v>
      </c>
      <c r="AE85">
        <v>52.089799999999997</v>
      </c>
      <c r="AF85">
        <v>30.171600000000002</v>
      </c>
      <c r="AG85">
        <v>39.622799999999998</v>
      </c>
      <c r="AH85">
        <v>140.34540000000001</v>
      </c>
      <c r="AI85">
        <v>64.923000000000002</v>
      </c>
      <c r="AJ85">
        <v>0</v>
      </c>
      <c r="AK85">
        <v>25.38</v>
      </c>
      <c r="AL85">
        <v>60.423999999999999</v>
      </c>
      <c r="AM85">
        <v>15.836040000000001</v>
      </c>
      <c r="AN85">
        <v>0.89910999999999996</v>
      </c>
      <c r="AO85">
        <v>28.518000000000001</v>
      </c>
      <c r="AP85">
        <v>9.4794</v>
      </c>
      <c r="AQ85">
        <v>62.244</v>
      </c>
      <c r="AR85">
        <v>22.08</v>
      </c>
      <c r="AS85">
        <v>16.142399999999999</v>
      </c>
      <c r="AT85">
        <v>11.2064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63.9</v>
      </c>
      <c r="BA85">
        <f t="shared" si="4"/>
        <v>2706.2524920000014</v>
      </c>
      <c r="BB85">
        <v>82</v>
      </c>
      <c r="BD85">
        <v>8.4</v>
      </c>
      <c r="BE85">
        <v>7.44</v>
      </c>
      <c r="BF85">
        <v>0.86</v>
      </c>
      <c r="BG85">
        <v>1.92</v>
      </c>
      <c r="BH85">
        <v>5.82</v>
      </c>
      <c r="BI85">
        <v>7.03</v>
      </c>
      <c r="BJ85">
        <v>3.21</v>
      </c>
      <c r="BK85">
        <v>3.93</v>
      </c>
      <c r="BL85">
        <v>0.87</v>
      </c>
      <c r="BM85">
        <v>0</v>
      </c>
      <c r="BN85">
        <v>0.49</v>
      </c>
      <c r="BO85">
        <v>14.18</v>
      </c>
      <c r="BP85">
        <v>3.89</v>
      </c>
      <c r="BQ85">
        <v>4.28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63.9</v>
      </c>
    </row>
    <row r="86" spans="1:75">
      <c r="A86" t="s">
        <v>128</v>
      </c>
      <c r="B86">
        <v>0</v>
      </c>
      <c r="C86">
        <v>1.6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46</v>
      </c>
      <c r="N86">
        <v>118.125</v>
      </c>
      <c r="O86">
        <v>123.66562500000001</v>
      </c>
      <c r="P86">
        <v>125.58750000000001</v>
      </c>
      <c r="Q86">
        <v>11.212099</v>
      </c>
      <c r="R86">
        <v>42.390099999999997</v>
      </c>
      <c r="S86">
        <v>26.3901</v>
      </c>
      <c r="T86">
        <v>0</v>
      </c>
      <c r="U86">
        <v>348.97500000000002</v>
      </c>
      <c r="V86">
        <v>20.73</v>
      </c>
      <c r="W86">
        <v>34.799309999999998</v>
      </c>
      <c r="X86">
        <v>125.88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38.5732</v>
      </c>
      <c r="AE86">
        <v>52.089799999999997</v>
      </c>
      <c r="AF86">
        <v>30.171600000000002</v>
      </c>
      <c r="AG86">
        <v>39.622799999999998</v>
      </c>
      <c r="AH86">
        <v>140.34540000000001</v>
      </c>
      <c r="AI86">
        <v>15.276</v>
      </c>
      <c r="AJ86">
        <v>0</v>
      </c>
      <c r="AK86">
        <v>25.38</v>
      </c>
      <c r="AL86">
        <v>60.423999999999999</v>
      </c>
      <c r="AM86">
        <v>15.836040000000001</v>
      </c>
      <c r="AN86">
        <v>0.89910999999999996</v>
      </c>
      <c r="AO86">
        <v>28.518000000000001</v>
      </c>
      <c r="AP86">
        <v>9.4794</v>
      </c>
      <c r="AQ86">
        <v>62.244</v>
      </c>
      <c r="AR86">
        <v>22.08</v>
      </c>
      <c r="AS86">
        <v>16.142399999999999</v>
      </c>
      <c r="AT86">
        <v>11.2064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63.9</v>
      </c>
      <c r="BA86">
        <f t="shared" si="4"/>
        <v>2656.605492000001</v>
      </c>
      <c r="BB86">
        <v>83</v>
      </c>
      <c r="BD86">
        <v>8.4</v>
      </c>
      <c r="BE86">
        <v>7.44</v>
      </c>
      <c r="BF86">
        <v>0.86</v>
      </c>
      <c r="BG86">
        <v>1.92</v>
      </c>
      <c r="BH86">
        <v>5.82</v>
      </c>
      <c r="BI86">
        <v>7.03</v>
      </c>
      <c r="BJ86">
        <v>3.21</v>
      </c>
      <c r="BK86">
        <v>3.93</v>
      </c>
      <c r="BL86">
        <v>0.87</v>
      </c>
      <c r="BM86">
        <v>0</v>
      </c>
      <c r="BN86">
        <v>0.49</v>
      </c>
      <c r="BO86">
        <v>14.18</v>
      </c>
      <c r="BP86">
        <v>3.89</v>
      </c>
      <c r="BQ86">
        <v>4.28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63.9</v>
      </c>
    </row>
    <row r="87" spans="1:75">
      <c r="A87" t="s">
        <v>129</v>
      </c>
      <c r="B87">
        <v>0</v>
      </c>
      <c r="C87">
        <v>0.55000000000000004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46</v>
      </c>
      <c r="N87">
        <v>118.125</v>
      </c>
      <c r="O87">
        <v>123.66562500000001</v>
      </c>
      <c r="P87">
        <v>125.58750000000001</v>
      </c>
      <c r="Q87">
        <v>11.212099</v>
      </c>
      <c r="R87">
        <v>42.390099999999997</v>
      </c>
      <c r="S87">
        <v>26.3901</v>
      </c>
      <c r="T87">
        <v>0</v>
      </c>
      <c r="U87">
        <v>348.97500000000002</v>
      </c>
      <c r="V87">
        <v>20.73</v>
      </c>
      <c r="W87">
        <v>34.799309999999998</v>
      </c>
      <c r="X87">
        <v>136.37</v>
      </c>
      <c r="Y87">
        <v>0</v>
      </c>
      <c r="Z87">
        <v>3.3</v>
      </c>
      <c r="AA87">
        <v>42.14808</v>
      </c>
      <c r="AB87">
        <v>26.34008</v>
      </c>
      <c r="AC87">
        <v>29.062808</v>
      </c>
      <c r="AD87">
        <v>36.591700000000003</v>
      </c>
      <c r="AE87">
        <v>49.436556000000003</v>
      </c>
      <c r="AF87">
        <v>29.58</v>
      </c>
      <c r="AG87">
        <v>39.622799999999998</v>
      </c>
      <c r="AH87">
        <v>140.34540000000001</v>
      </c>
      <c r="AI87">
        <v>14.003</v>
      </c>
      <c r="AJ87">
        <v>0</v>
      </c>
      <c r="AK87">
        <v>25.38</v>
      </c>
      <c r="AL87">
        <v>60.423999999999999</v>
      </c>
      <c r="AM87">
        <v>10.5307</v>
      </c>
      <c r="AN87">
        <v>0.87997999999999998</v>
      </c>
      <c r="AO87">
        <v>28.518000000000001</v>
      </c>
      <c r="AP87">
        <v>9.4794</v>
      </c>
      <c r="AQ87">
        <v>62.244</v>
      </c>
      <c r="AR87">
        <v>52.991999999999997</v>
      </c>
      <c r="AS87">
        <v>21.523199999999999</v>
      </c>
      <c r="AT87">
        <v>11.2064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63.89</v>
      </c>
      <c r="BA87">
        <f t="shared" si="4"/>
        <v>2660.9730380000015</v>
      </c>
      <c r="BB87">
        <v>84</v>
      </c>
      <c r="BD87">
        <v>8.4</v>
      </c>
      <c r="BE87">
        <v>7.44</v>
      </c>
      <c r="BF87">
        <v>0.85</v>
      </c>
      <c r="BG87">
        <v>1.92</v>
      </c>
      <c r="BH87">
        <v>5.82</v>
      </c>
      <c r="BI87">
        <v>7.03</v>
      </c>
      <c r="BJ87">
        <v>3.21</v>
      </c>
      <c r="BK87">
        <v>3.93</v>
      </c>
      <c r="BL87">
        <v>0.87</v>
      </c>
      <c r="BM87">
        <v>0</v>
      </c>
      <c r="BN87">
        <v>0.49</v>
      </c>
      <c r="BO87">
        <v>14.18</v>
      </c>
      <c r="BP87">
        <v>3.89</v>
      </c>
      <c r="BQ87">
        <v>4.28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63.89</v>
      </c>
    </row>
    <row r="88" spans="1:75">
      <c r="A88" t="s">
        <v>130</v>
      </c>
      <c r="B88">
        <v>0</v>
      </c>
      <c r="C88">
        <v>0.55000000000000004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46</v>
      </c>
      <c r="N88">
        <v>118.125</v>
      </c>
      <c r="O88">
        <v>123.66562500000001</v>
      </c>
      <c r="P88">
        <v>125.58750000000001</v>
      </c>
      <c r="Q88">
        <v>11.212099</v>
      </c>
      <c r="R88">
        <v>42.390099999999997</v>
      </c>
      <c r="S88">
        <v>26.3901</v>
      </c>
      <c r="T88">
        <v>0</v>
      </c>
      <c r="U88">
        <v>348.97500000000002</v>
      </c>
      <c r="V88">
        <v>20.73</v>
      </c>
      <c r="W88">
        <v>34.799309999999998</v>
      </c>
      <c r="X88">
        <v>147.515625</v>
      </c>
      <c r="Y88">
        <v>0</v>
      </c>
      <c r="Z88">
        <v>3.3</v>
      </c>
      <c r="AA88">
        <v>42.14808</v>
      </c>
      <c r="AB88">
        <v>26.34008</v>
      </c>
      <c r="AC88">
        <v>29.062808</v>
      </c>
      <c r="AD88">
        <v>36.591700000000003</v>
      </c>
      <c r="AE88">
        <v>49.436556000000003</v>
      </c>
      <c r="AF88">
        <v>29.58</v>
      </c>
      <c r="AG88">
        <v>39.622799999999998</v>
      </c>
      <c r="AH88">
        <v>140.34540000000001</v>
      </c>
      <c r="AI88">
        <v>14.003</v>
      </c>
      <c r="AJ88">
        <v>0</v>
      </c>
      <c r="AK88">
        <v>25.38</v>
      </c>
      <c r="AL88">
        <v>60.423999999999999</v>
      </c>
      <c r="AM88">
        <v>10.5307</v>
      </c>
      <c r="AN88">
        <v>0.87997999999999998</v>
      </c>
      <c r="AO88">
        <v>28.518000000000001</v>
      </c>
      <c r="AP88">
        <v>9.4794</v>
      </c>
      <c r="AQ88">
        <v>62.244</v>
      </c>
      <c r="AR88">
        <v>52.991999999999997</v>
      </c>
      <c r="AS88">
        <v>21.523199999999999</v>
      </c>
      <c r="AT88">
        <v>11.2064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63.89</v>
      </c>
      <c r="BA88">
        <f t="shared" si="4"/>
        <v>2672.1186630000016</v>
      </c>
      <c r="BB88">
        <v>85</v>
      </c>
      <c r="BD88">
        <v>8.4</v>
      </c>
      <c r="BE88">
        <v>7.44</v>
      </c>
      <c r="BF88">
        <v>0.85</v>
      </c>
      <c r="BG88">
        <v>1.92</v>
      </c>
      <c r="BH88">
        <v>5.82</v>
      </c>
      <c r="BI88">
        <v>7.03</v>
      </c>
      <c r="BJ88">
        <v>3.21</v>
      </c>
      <c r="BK88">
        <v>3.93</v>
      </c>
      <c r="BL88">
        <v>0.87</v>
      </c>
      <c r="BM88">
        <v>0</v>
      </c>
      <c r="BN88">
        <v>0.49</v>
      </c>
      <c r="BO88">
        <v>14.18</v>
      </c>
      <c r="BP88">
        <v>3.89</v>
      </c>
      <c r="BQ88">
        <v>4.28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63.89</v>
      </c>
    </row>
    <row r="89" spans="1:75">
      <c r="A89" t="s">
        <v>131</v>
      </c>
      <c r="B89">
        <v>0</v>
      </c>
      <c r="C89">
        <v>0.55000000000000004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630.17769999999996</v>
      </c>
      <c r="M89">
        <v>46</v>
      </c>
      <c r="N89">
        <v>118.125</v>
      </c>
      <c r="O89">
        <v>123.66562500000001</v>
      </c>
      <c r="P89">
        <v>125.58750000000001</v>
      </c>
      <c r="Q89">
        <v>11.254244999999999</v>
      </c>
      <c r="R89">
        <v>42.390099999999997</v>
      </c>
      <c r="S89">
        <v>26.3901</v>
      </c>
      <c r="T89">
        <v>0</v>
      </c>
      <c r="U89">
        <v>348.97500000000002</v>
      </c>
      <c r="V89">
        <v>20.73</v>
      </c>
      <c r="W89">
        <v>34.799309999999998</v>
      </c>
      <c r="X89">
        <v>147.515625</v>
      </c>
      <c r="Y89">
        <v>0</v>
      </c>
      <c r="Z89">
        <v>6.5537999999999998</v>
      </c>
      <c r="AA89">
        <v>42.14808</v>
      </c>
      <c r="AB89">
        <v>26.34008</v>
      </c>
      <c r="AC89">
        <v>29.062808</v>
      </c>
      <c r="AD89">
        <v>36.591700000000003</v>
      </c>
      <c r="AE89">
        <v>49.436556000000003</v>
      </c>
      <c r="AF89">
        <v>29.58</v>
      </c>
      <c r="AG89">
        <v>39.622799999999998</v>
      </c>
      <c r="AH89">
        <v>140.34540000000001</v>
      </c>
      <c r="AI89">
        <v>14.003</v>
      </c>
      <c r="AJ89">
        <v>0</v>
      </c>
      <c r="AK89">
        <v>25.38</v>
      </c>
      <c r="AL89">
        <v>59.262</v>
      </c>
      <c r="AM89">
        <v>10.5307</v>
      </c>
      <c r="AN89">
        <v>0.87997999999999998</v>
      </c>
      <c r="AO89">
        <v>28.518000000000001</v>
      </c>
      <c r="AP89">
        <v>9.4794</v>
      </c>
      <c r="AQ89">
        <v>62.244</v>
      </c>
      <c r="AR89">
        <v>22.08</v>
      </c>
      <c r="AS89">
        <v>21.523199999999999</v>
      </c>
      <c r="AT89">
        <v>11.2064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63.89</v>
      </c>
      <c r="BA89">
        <f t="shared" si="4"/>
        <v>2620.3682090000007</v>
      </c>
      <c r="BB89">
        <v>86</v>
      </c>
      <c r="BD89">
        <v>8.4</v>
      </c>
      <c r="BE89">
        <v>7.44</v>
      </c>
      <c r="BF89">
        <v>0.85</v>
      </c>
      <c r="BG89">
        <v>1.92</v>
      </c>
      <c r="BH89">
        <v>5.82</v>
      </c>
      <c r="BI89">
        <v>7.03</v>
      </c>
      <c r="BJ89">
        <v>3.21</v>
      </c>
      <c r="BK89">
        <v>3.93</v>
      </c>
      <c r="BL89">
        <v>0.87</v>
      </c>
      <c r="BM89">
        <v>0</v>
      </c>
      <c r="BN89">
        <v>0.49</v>
      </c>
      <c r="BO89">
        <v>14.18</v>
      </c>
      <c r="BP89">
        <v>3.89</v>
      </c>
      <c r="BQ89">
        <v>4.28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63.89</v>
      </c>
    </row>
    <row r="90" spans="1:75">
      <c r="A90" t="s">
        <v>132</v>
      </c>
      <c r="B90">
        <v>0</v>
      </c>
      <c r="C90">
        <v>0.55000000000000004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608.17769999999996</v>
      </c>
      <c r="M90">
        <v>46</v>
      </c>
      <c r="N90">
        <v>118.125</v>
      </c>
      <c r="O90">
        <v>123.66562500000001</v>
      </c>
      <c r="P90">
        <v>125.58750000000001</v>
      </c>
      <c r="Q90">
        <v>11.254244999999999</v>
      </c>
      <c r="R90">
        <v>42.390099999999997</v>
      </c>
      <c r="S90">
        <v>26.3901</v>
      </c>
      <c r="T90">
        <v>0</v>
      </c>
      <c r="U90">
        <v>348.97500000000002</v>
      </c>
      <c r="V90">
        <v>20.73</v>
      </c>
      <c r="W90">
        <v>34.799309999999998</v>
      </c>
      <c r="X90">
        <v>147.515625</v>
      </c>
      <c r="Y90">
        <v>0</v>
      </c>
      <c r="Z90">
        <v>6.5537999999999998</v>
      </c>
      <c r="AA90">
        <v>42.14808</v>
      </c>
      <c r="AB90">
        <v>26.34008</v>
      </c>
      <c r="AC90">
        <v>29.062808</v>
      </c>
      <c r="AD90">
        <v>36.591700000000003</v>
      </c>
      <c r="AE90">
        <v>49.436556000000003</v>
      </c>
      <c r="AF90">
        <v>29.58</v>
      </c>
      <c r="AG90">
        <v>39.622799999999998</v>
      </c>
      <c r="AH90">
        <v>140.34540000000001</v>
      </c>
      <c r="AI90">
        <v>14.003</v>
      </c>
      <c r="AJ90">
        <v>0</v>
      </c>
      <c r="AK90">
        <v>25.38</v>
      </c>
      <c r="AL90">
        <v>59.262</v>
      </c>
      <c r="AM90">
        <v>10.5307</v>
      </c>
      <c r="AN90">
        <v>0.87997999999999998</v>
      </c>
      <c r="AO90">
        <v>28.518000000000001</v>
      </c>
      <c r="AP90">
        <v>9.4794</v>
      </c>
      <c r="AQ90">
        <v>62.244</v>
      </c>
      <c r="AR90">
        <v>22.08</v>
      </c>
      <c r="AS90">
        <v>21.523199999999999</v>
      </c>
      <c r="AT90">
        <v>11.2064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63.89</v>
      </c>
      <c r="BA90">
        <f t="shared" si="4"/>
        <v>2598.3682090000007</v>
      </c>
      <c r="BB90">
        <v>87</v>
      </c>
      <c r="BD90">
        <v>8.4</v>
      </c>
      <c r="BE90">
        <v>7.44</v>
      </c>
      <c r="BF90">
        <v>0.85</v>
      </c>
      <c r="BG90">
        <v>1.92</v>
      </c>
      <c r="BH90">
        <v>5.82</v>
      </c>
      <c r="BI90">
        <v>7.03</v>
      </c>
      <c r="BJ90">
        <v>3.21</v>
      </c>
      <c r="BK90">
        <v>3.93</v>
      </c>
      <c r="BL90">
        <v>0.87</v>
      </c>
      <c r="BM90">
        <v>0</v>
      </c>
      <c r="BN90">
        <v>0.49</v>
      </c>
      <c r="BO90">
        <v>14.18</v>
      </c>
      <c r="BP90">
        <v>3.89</v>
      </c>
      <c r="BQ90">
        <v>4.28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63.89</v>
      </c>
    </row>
    <row r="91" spans="1:75">
      <c r="A91" t="s">
        <v>133</v>
      </c>
      <c r="B91">
        <v>0</v>
      </c>
      <c r="C91">
        <v>0.55000000000000004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536.928</v>
      </c>
      <c r="M91">
        <v>46</v>
      </c>
      <c r="N91">
        <v>118.125</v>
      </c>
      <c r="O91">
        <v>123.66562500000001</v>
      </c>
      <c r="P91">
        <v>125.58750000000001</v>
      </c>
      <c r="Q91">
        <v>11.254244999999999</v>
      </c>
      <c r="R91">
        <v>42.390099999999997</v>
      </c>
      <c r="S91">
        <v>26.3901</v>
      </c>
      <c r="T91">
        <v>0</v>
      </c>
      <c r="U91">
        <v>348.97500000000002</v>
      </c>
      <c r="V91">
        <v>20.73</v>
      </c>
      <c r="W91">
        <v>34.799309999999998</v>
      </c>
      <c r="X91">
        <v>147.515625</v>
      </c>
      <c r="Y91">
        <v>0</v>
      </c>
      <c r="Z91">
        <v>13.1076</v>
      </c>
      <c r="AA91">
        <v>42.14808</v>
      </c>
      <c r="AB91">
        <v>39.510120000000001</v>
      </c>
      <c r="AC91">
        <v>29.062808</v>
      </c>
      <c r="AD91">
        <v>38.5732</v>
      </c>
      <c r="AE91">
        <v>52.089799999999997</v>
      </c>
      <c r="AF91">
        <v>30.171600000000002</v>
      </c>
      <c r="AG91">
        <v>39.622799999999998</v>
      </c>
      <c r="AH91">
        <v>140.34540000000001</v>
      </c>
      <c r="AI91">
        <v>3.1825000000000001</v>
      </c>
      <c r="AJ91">
        <v>0</v>
      </c>
      <c r="AK91">
        <v>25.38</v>
      </c>
      <c r="AL91">
        <v>59.262</v>
      </c>
      <c r="AM91">
        <v>15.836040000000001</v>
      </c>
      <c r="AN91">
        <v>0.87997999999999998</v>
      </c>
      <c r="AO91">
        <v>28.518000000000001</v>
      </c>
      <c r="AP91">
        <v>9.4794</v>
      </c>
      <c r="AQ91">
        <v>62.244</v>
      </c>
      <c r="AR91">
        <v>22.08</v>
      </c>
      <c r="AS91">
        <v>17.4876</v>
      </c>
      <c r="AT91">
        <v>11.2064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64.469999999999985</v>
      </c>
      <c r="BA91">
        <f t="shared" si="4"/>
        <v>2543.0979330000009</v>
      </c>
      <c r="BB91">
        <v>88</v>
      </c>
      <c r="BD91">
        <v>8.0299999999999994</v>
      </c>
      <c r="BE91">
        <v>7.63</v>
      </c>
      <c r="BF91">
        <v>0.82</v>
      </c>
      <c r="BG91">
        <v>1.98</v>
      </c>
      <c r="BH91">
        <v>5.81</v>
      </c>
      <c r="BI91">
        <v>7.17</v>
      </c>
      <c r="BJ91">
        <v>3.11</v>
      </c>
      <c r="BK91">
        <v>4.0199999999999996</v>
      </c>
      <c r="BL91">
        <v>0.94</v>
      </c>
      <c r="BM91">
        <v>0</v>
      </c>
      <c r="BN91">
        <v>0.5</v>
      </c>
      <c r="BO91">
        <v>14.53</v>
      </c>
      <c r="BP91">
        <v>3.98</v>
      </c>
      <c r="BQ91">
        <v>4.41</v>
      </c>
      <c r="BR91">
        <v>1.08</v>
      </c>
      <c r="BS91">
        <v>0.46</v>
      </c>
      <c r="BT91">
        <v>0</v>
      </c>
      <c r="BU91">
        <v>0</v>
      </c>
      <c r="BV91">
        <v>0</v>
      </c>
      <c r="BW91">
        <f t="shared" si="5"/>
        <v>64.469999999999985</v>
      </c>
    </row>
    <row r="92" spans="1:75">
      <c r="A92" t="s">
        <v>134</v>
      </c>
      <c r="B92">
        <v>0</v>
      </c>
      <c r="C92">
        <v>0.55000000000000004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559.928</v>
      </c>
      <c r="M92">
        <v>46</v>
      </c>
      <c r="N92">
        <v>118.125</v>
      </c>
      <c r="O92">
        <v>123.66562500000001</v>
      </c>
      <c r="P92">
        <v>125.58750000000001</v>
      </c>
      <c r="Q92">
        <v>11.254244999999999</v>
      </c>
      <c r="R92">
        <v>42.390099999999997</v>
      </c>
      <c r="S92">
        <v>26.3901</v>
      </c>
      <c r="T92">
        <v>0</v>
      </c>
      <c r="U92">
        <v>348.97500000000002</v>
      </c>
      <c r="V92">
        <v>20.73</v>
      </c>
      <c r="W92">
        <v>34.799309999999998</v>
      </c>
      <c r="X92">
        <v>147.515625</v>
      </c>
      <c r="Y92">
        <v>0</v>
      </c>
      <c r="Z92">
        <v>13.1076</v>
      </c>
      <c r="AA92">
        <v>42.14808</v>
      </c>
      <c r="AB92">
        <v>39.510120000000001</v>
      </c>
      <c r="AC92">
        <v>29.062808</v>
      </c>
      <c r="AD92">
        <v>38.5732</v>
      </c>
      <c r="AE92">
        <v>52.089799999999997</v>
      </c>
      <c r="AF92">
        <v>30.171600000000002</v>
      </c>
      <c r="AG92">
        <v>39.622799999999998</v>
      </c>
      <c r="AH92">
        <v>140.34540000000001</v>
      </c>
      <c r="AI92">
        <v>3.1825000000000001</v>
      </c>
      <c r="AJ92">
        <v>0</v>
      </c>
      <c r="AK92">
        <v>25.38</v>
      </c>
      <c r="AL92">
        <v>59.262</v>
      </c>
      <c r="AM92">
        <v>15.836040000000001</v>
      </c>
      <c r="AN92">
        <v>0.87997999999999998</v>
      </c>
      <c r="AO92">
        <v>28.518000000000001</v>
      </c>
      <c r="AP92">
        <v>9.4794</v>
      </c>
      <c r="AQ92">
        <v>62.244</v>
      </c>
      <c r="AR92">
        <v>22.08</v>
      </c>
      <c r="AS92">
        <v>17.4876</v>
      </c>
      <c r="AT92">
        <v>11.2064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64.469999999999985</v>
      </c>
      <c r="BA92">
        <f t="shared" si="4"/>
        <v>2566.0979330000009</v>
      </c>
      <c r="BB92">
        <v>89</v>
      </c>
      <c r="BD92">
        <v>8.0299999999999994</v>
      </c>
      <c r="BE92">
        <v>7.63</v>
      </c>
      <c r="BF92">
        <v>0.82</v>
      </c>
      <c r="BG92">
        <v>1.98</v>
      </c>
      <c r="BH92">
        <v>5.81</v>
      </c>
      <c r="BI92">
        <v>7.17</v>
      </c>
      <c r="BJ92">
        <v>3.11</v>
      </c>
      <c r="BK92">
        <v>4.0199999999999996</v>
      </c>
      <c r="BL92">
        <v>0.94</v>
      </c>
      <c r="BM92">
        <v>0</v>
      </c>
      <c r="BN92">
        <v>0.5</v>
      </c>
      <c r="BO92">
        <v>14.53</v>
      </c>
      <c r="BP92">
        <v>3.98</v>
      </c>
      <c r="BQ92">
        <v>4.41</v>
      </c>
      <c r="BR92">
        <v>1.08</v>
      </c>
      <c r="BS92">
        <v>0.46</v>
      </c>
      <c r="BT92">
        <v>0</v>
      </c>
      <c r="BU92">
        <v>0</v>
      </c>
      <c r="BV92">
        <v>0</v>
      </c>
      <c r="BW92">
        <f t="shared" si="5"/>
        <v>64.469999999999985</v>
      </c>
    </row>
    <row r="93" spans="1:75">
      <c r="A93" t="s">
        <v>135</v>
      </c>
      <c r="B93">
        <v>0</v>
      </c>
      <c r="C93">
        <v>0.55000000000000004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550.928</v>
      </c>
      <c r="M93">
        <v>46</v>
      </c>
      <c r="N93">
        <v>118.125</v>
      </c>
      <c r="O93">
        <v>123.66562500000001</v>
      </c>
      <c r="P93">
        <v>125.58750000000001</v>
      </c>
      <c r="Q93">
        <v>11.254244999999999</v>
      </c>
      <c r="R93">
        <v>42.390099999999997</v>
      </c>
      <c r="S93">
        <v>26.3901</v>
      </c>
      <c r="T93">
        <v>0</v>
      </c>
      <c r="U93">
        <v>348.97500000000002</v>
      </c>
      <c r="V93">
        <v>20.73</v>
      </c>
      <c r="W93">
        <v>34.799309999999998</v>
      </c>
      <c r="X93">
        <v>147.515625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38.5732</v>
      </c>
      <c r="AE93">
        <v>52.089799999999997</v>
      </c>
      <c r="AF93">
        <v>30.171600000000002</v>
      </c>
      <c r="AG93">
        <v>39.622799999999998</v>
      </c>
      <c r="AH93">
        <v>140.34540000000001</v>
      </c>
      <c r="AI93">
        <v>3.1825000000000001</v>
      </c>
      <c r="AJ93">
        <v>0</v>
      </c>
      <c r="AK93">
        <v>25.38</v>
      </c>
      <c r="AL93">
        <v>59.262</v>
      </c>
      <c r="AM93">
        <v>15.836040000000001</v>
      </c>
      <c r="AN93">
        <v>0.87997999999999998</v>
      </c>
      <c r="AO93">
        <v>29.106000000000002</v>
      </c>
      <c r="AP93">
        <v>9.4794</v>
      </c>
      <c r="AQ93">
        <v>62.244</v>
      </c>
      <c r="AR93">
        <v>24.288</v>
      </c>
      <c r="AS93">
        <v>17.4876</v>
      </c>
      <c r="AT93">
        <v>11.2064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64.839999999999989</v>
      </c>
      <c r="BA93">
        <f t="shared" si="4"/>
        <v>2560.2639330000015</v>
      </c>
      <c r="BB93">
        <v>90</v>
      </c>
      <c r="BD93">
        <v>8.0299999999999994</v>
      </c>
      <c r="BE93">
        <v>7.63</v>
      </c>
      <c r="BF93">
        <v>0.78</v>
      </c>
      <c r="BG93">
        <v>1.98</v>
      </c>
      <c r="BH93">
        <v>5.81</v>
      </c>
      <c r="BI93">
        <v>7.17</v>
      </c>
      <c r="BJ93">
        <v>3.11</v>
      </c>
      <c r="BK93">
        <v>4.0199999999999996</v>
      </c>
      <c r="BL93">
        <v>0.94</v>
      </c>
      <c r="BM93">
        <v>0</v>
      </c>
      <c r="BN93">
        <v>0.5</v>
      </c>
      <c r="BO93">
        <v>14.94</v>
      </c>
      <c r="BP93">
        <v>3.98</v>
      </c>
      <c r="BQ93">
        <v>4.41</v>
      </c>
      <c r="BR93">
        <v>1.08</v>
      </c>
      <c r="BS93">
        <v>0.46</v>
      </c>
      <c r="BT93">
        <v>0</v>
      </c>
      <c r="BU93">
        <v>0</v>
      </c>
      <c r="BV93">
        <v>0</v>
      </c>
      <c r="BW93">
        <f t="shared" si="5"/>
        <v>64.839999999999989</v>
      </c>
    </row>
    <row r="94" spans="1:75">
      <c r="A94" t="s">
        <v>136</v>
      </c>
      <c r="B94">
        <v>0</v>
      </c>
      <c r="C94">
        <v>0.55000000000000004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550.928</v>
      </c>
      <c r="M94">
        <v>46</v>
      </c>
      <c r="N94">
        <v>118.125</v>
      </c>
      <c r="O94">
        <v>123.66562500000001</v>
      </c>
      <c r="P94">
        <v>125.58750000000001</v>
      </c>
      <c r="Q94">
        <v>11.254244999999999</v>
      </c>
      <c r="R94">
        <v>42.390099999999997</v>
      </c>
      <c r="S94">
        <v>26.3901</v>
      </c>
      <c r="T94">
        <v>0</v>
      </c>
      <c r="U94">
        <v>348.97500000000002</v>
      </c>
      <c r="V94">
        <v>20.73</v>
      </c>
      <c r="W94">
        <v>34.799309999999998</v>
      </c>
      <c r="X94">
        <v>147.515625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38.5732</v>
      </c>
      <c r="AE94">
        <v>52.089799999999997</v>
      </c>
      <c r="AF94">
        <v>30.171600000000002</v>
      </c>
      <c r="AG94">
        <v>39.622799999999998</v>
      </c>
      <c r="AH94">
        <v>140.34540000000001</v>
      </c>
      <c r="AI94">
        <v>3.1825000000000001</v>
      </c>
      <c r="AJ94">
        <v>0</v>
      </c>
      <c r="AK94">
        <v>25.38</v>
      </c>
      <c r="AL94">
        <v>59.262</v>
      </c>
      <c r="AM94">
        <v>15.836040000000001</v>
      </c>
      <c r="AN94">
        <v>0.87997999999999998</v>
      </c>
      <c r="AO94">
        <v>29.106000000000002</v>
      </c>
      <c r="AP94">
        <v>9.4794</v>
      </c>
      <c r="AQ94">
        <v>62.244</v>
      </c>
      <c r="AR94">
        <v>24.288</v>
      </c>
      <c r="AS94">
        <v>17.4876</v>
      </c>
      <c r="AT94">
        <v>11.2064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64.739999999999981</v>
      </c>
      <c r="BA94">
        <f t="shared" si="4"/>
        <v>2560.1639330000012</v>
      </c>
      <c r="BB94">
        <v>91</v>
      </c>
      <c r="BD94">
        <v>8.0299999999999994</v>
      </c>
      <c r="BE94">
        <v>7.63</v>
      </c>
      <c r="BF94">
        <v>0.78</v>
      </c>
      <c r="BG94">
        <v>1.98</v>
      </c>
      <c r="BH94">
        <v>5.81</v>
      </c>
      <c r="BI94">
        <v>7.17</v>
      </c>
      <c r="BJ94">
        <v>3.11</v>
      </c>
      <c r="BK94">
        <v>3.94</v>
      </c>
      <c r="BL94">
        <v>0.92</v>
      </c>
      <c r="BM94">
        <v>0</v>
      </c>
      <c r="BN94">
        <v>0.5</v>
      </c>
      <c r="BO94">
        <v>14.94</v>
      </c>
      <c r="BP94">
        <v>3.98</v>
      </c>
      <c r="BQ94">
        <v>4.41</v>
      </c>
      <c r="BR94">
        <v>1.08</v>
      </c>
      <c r="BS94">
        <v>0.46</v>
      </c>
      <c r="BT94">
        <v>0</v>
      </c>
      <c r="BU94">
        <v>0</v>
      </c>
      <c r="BV94">
        <v>0</v>
      </c>
      <c r="BW94">
        <f t="shared" si="5"/>
        <v>64.739999999999981</v>
      </c>
    </row>
    <row r="95" spans="1:75">
      <c r="A95" t="s">
        <v>137</v>
      </c>
      <c r="B95">
        <v>0</v>
      </c>
      <c r="C95">
        <v>0.55000000000000004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188.73820000000001</v>
      </c>
      <c r="L95">
        <v>550.928</v>
      </c>
      <c r="M95">
        <v>46</v>
      </c>
      <c r="N95">
        <v>118.125</v>
      </c>
      <c r="O95">
        <v>123.66562500000001</v>
      </c>
      <c r="P95">
        <v>125.58750000000001</v>
      </c>
      <c r="Q95">
        <v>11.254244999999999</v>
      </c>
      <c r="R95">
        <v>42.390099999999997</v>
      </c>
      <c r="S95">
        <v>26.3901</v>
      </c>
      <c r="T95">
        <v>0</v>
      </c>
      <c r="U95">
        <v>348.97500000000002</v>
      </c>
      <c r="V95">
        <v>20.73</v>
      </c>
      <c r="W95">
        <v>34.799309999999998</v>
      </c>
      <c r="X95">
        <v>147.515625</v>
      </c>
      <c r="Y95">
        <v>0</v>
      </c>
      <c r="Z95">
        <v>13.1076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29.58</v>
      </c>
      <c r="AG95">
        <v>39.622799999999998</v>
      </c>
      <c r="AH95">
        <v>113.64</v>
      </c>
      <c r="AI95">
        <v>3.1825000000000001</v>
      </c>
      <c r="AJ95">
        <v>0</v>
      </c>
      <c r="AK95">
        <v>25.38</v>
      </c>
      <c r="AL95">
        <v>58.1</v>
      </c>
      <c r="AM95">
        <v>10.5307</v>
      </c>
      <c r="AN95">
        <v>0.87997999999999998</v>
      </c>
      <c r="AO95">
        <v>29.106000000000002</v>
      </c>
      <c r="AP95">
        <v>9.4794</v>
      </c>
      <c r="AQ95">
        <v>62.244</v>
      </c>
      <c r="AR95">
        <v>24.288</v>
      </c>
      <c r="AS95">
        <v>16.815000000000001</v>
      </c>
      <c r="AT95">
        <v>11.2064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66.009999999999991</v>
      </c>
      <c r="BA95">
        <f t="shared" si="4"/>
        <v>2495.5703490000005</v>
      </c>
      <c r="BB95">
        <v>92</v>
      </c>
      <c r="BD95">
        <v>8.0299999999999994</v>
      </c>
      <c r="BE95">
        <v>7.63</v>
      </c>
      <c r="BF95">
        <v>0.78</v>
      </c>
      <c r="BG95">
        <v>1.98</v>
      </c>
      <c r="BH95">
        <v>5.81</v>
      </c>
      <c r="BI95">
        <v>7.17</v>
      </c>
      <c r="BJ95">
        <v>3.11</v>
      </c>
      <c r="BK95">
        <v>3.94</v>
      </c>
      <c r="BL95">
        <v>0.92</v>
      </c>
      <c r="BM95">
        <v>0</v>
      </c>
      <c r="BN95">
        <v>0.5</v>
      </c>
      <c r="BO95">
        <v>16.21</v>
      </c>
      <c r="BP95">
        <v>3.98</v>
      </c>
      <c r="BQ95">
        <v>4.41</v>
      </c>
      <c r="BR95">
        <v>1.08</v>
      </c>
      <c r="BS95">
        <v>0.46</v>
      </c>
      <c r="BT95">
        <v>0</v>
      </c>
      <c r="BU95">
        <v>0</v>
      </c>
      <c r="BV95">
        <v>0</v>
      </c>
      <c r="BW95">
        <f t="shared" si="5"/>
        <v>66.009999999999991</v>
      </c>
    </row>
    <row r="96" spans="1:75">
      <c r="A96" t="s">
        <v>138</v>
      </c>
      <c r="B96">
        <v>0</v>
      </c>
      <c r="C96">
        <v>0.55000000000000004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188.73820000000001</v>
      </c>
      <c r="L96">
        <v>550.928</v>
      </c>
      <c r="M96">
        <v>46</v>
      </c>
      <c r="N96">
        <v>118.125</v>
      </c>
      <c r="O96">
        <v>123.66562500000001</v>
      </c>
      <c r="P96">
        <v>125.58750000000001</v>
      </c>
      <c r="Q96">
        <v>11.254244999999999</v>
      </c>
      <c r="R96">
        <v>42.390099999999997</v>
      </c>
      <c r="S96">
        <v>26.3901</v>
      </c>
      <c r="T96">
        <v>0</v>
      </c>
      <c r="U96">
        <v>348.97500000000002</v>
      </c>
      <c r="V96">
        <v>20.73</v>
      </c>
      <c r="W96">
        <v>34.799309999999998</v>
      </c>
      <c r="X96">
        <v>147.515625</v>
      </c>
      <c r="Y96">
        <v>0</v>
      </c>
      <c r="Z96">
        <v>13.1076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29.58</v>
      </c>
      <c r="AG96">
        <v>39.622799999999998</v>
      </c>
      <c r="AH96">
        <v>113.64</v>
      </c>
      <c r="AI96">
        <v>3.1825000000000001</v>
      </c>
      <c r="AJ96">
        <v>0</v>
      </c>
      <c r="AK96">
        <v>25.38</v>
      </c>
      <c r="AL96">
        <v>58.1</v>
      </c>
      <c r="AM96">
        <v>10.5307</v>
      </c>
      <c r="AN96">
        <v>0.87997999999999998</v>
      </c>
      <c r="AO96">
        <v>29.106000000000002</v>
      </c>
      <c r="AP96">
        <v>9.4794</v>
      </c>
      <c r="AQ96">
        <v>62.244</v>
      </c>
      <c r="AR96">
        <v>24.288</v>
      </c>
      <c r="AS96">
        <v>16.815000000000001</v>
      </c>
      <c r="AT96">
        <v>11.2064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66.009999999999991</v>
      </c>
      <c r="BA96">
        <f t="shared" si="4"/>
        <v>2495.5703490000005</v>
      </c>
      <c r="BB96">
        <v>93</v>
      </c>
      <c r="BD96">
        <v>8.0299999999999994</v>
      </c>
      <c r="BE96">
        <v>7.63</v>
      </c>
      <c r="BF96">
        <v>0.78</v>
      </c>
      <c r="BG96">
        <v>1.98</v>
      </c>
      <c r="BH96">
        <v>5.81</v>
      </c>
      <c r="BI96">
        <v>7.17</v>
      </c>
      <c r="BJ96">
        <v>3.11</v>
      </c>
      <c r="BK96">
        <v>3.94</v>
      </c>
      <c r="BL96">
        <v>0.92</v>
      </c>
      <c r="BM96">
        <v>0</v>
      </c>
      <c r="BN96">
        <v>0.5</v>
      </c>
      <c r="BO96">
        <v>16.21</v>
      </c>
      <c r="BP96">
        <v>3.98</v>
      </c>
      <c r="BQ96">
        <v>4.41</v>
      </c>
      <c r="BR96">
        <v>1.08</v>
      </c>
      <c r="BS96">
        <v>0.46</v>
      </c>
      <c r="BT96">
        <v>0</v>
      </c>
      <c r="BU96">
        <v>0</v>
      </c>
      <c r="BV96">
        <v>0</v>
      </c>
      <c r="BW96">
        <f t="shared" si="5"/>
        <v>66.009999999999991</v>
      </c>
    </row>
    <row r="97" spans="1:78">
      <c r="A97" t="s">
        <v>139</v>
      </c>
      <c r="B97">
        <v>0</v>
      </c>
      <c r="C97">
        <v>0.55000000000000004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188.73820000000001</v>
      </c>
      <c r="L97">
        <v>550.928</v>
      </c>
      <c r="M97">
        <v>46</v>
      </c>
      <c r="N97">
        <v>118.125</v>
      </c>
      <c r="O97">
        <v>123.66562500000001</v>
      </c>
      <c r="P97">
        <v>125.58750000000001</v>
      </c>
      <c r="Q97">
        <v>13.021050000000001</v>
      </c>
      <c r="R97">
        <v>42.390099999999997</v>
      </c>
      <c r="S97">
        <v>26.3901</v>
      </c>
      <c r="T97">
        <v>0</v>
      </c>
      <c r="U97">
        <v>348.97500000000002</v>
      </c>
      <c r="V97">
        <v>20.73</v>
      </c>
      <c r="W97">
        <v>34.799309999999998</v>
      </c>
      <c r="X97">
        <v>147.515625</v>
      </c>
      <c r="Y97">
        <v>0</v>
      </c>
      <c r="Z97">
        <v>13.1076</v>
      </c>
      <c r="AA97">
        <v>42.14808</v>
      </c>
      <c r="AB97">
        <v>39.510120000000001</v>
      </c>
      <c r="AC97">
        <v>19.35568</v>
      </c>
      <c r="AD97">
        <v>36.591700000000003</v>
      </c>
      <c r="AE97">
        <v>49.436556000000003</v>
      </c>
      <c r="AF97">
        <v>29.58</v>
      </c>
      <c r="AG97">
        <v>39.622799999999998</v>
      </c>
      <c r="AH97">
        <v>113.64</v>
      </c>
      <c r="AI97">
        <v>3.1825000000000001</v>
      </c>
      <c r="AJ97">
        <v>0</v>
      </c>
      <c r="AK97">
        <v>25.38</v>
      </c>
      <c r="AL97">
        <v>58.1</v>
      </c>
      <c r="AM97">
        <v>10.5307</v>
      </c>
      <c r="AN97">
        <v>0.87997999999999998</v>
      </c>
      <c r="AO97">
        <v>29.106000000000002</v>
      </c>
      <c r="AP97">
        <v>9.4794</v>
      </c>
      <c r="AQ97">
        <v>62.244</v>
      </c>
      <c r="AR97">
        <v>24.288</v>
      </c>
      <c r="AS97">
        <v>16.815000000000001</v>
      </c>
      <c r="AT97">
        <v>11.2064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65.959999999999994</v>
      </c>
      <c r="BA97">
        <f t="shared" si="4"/>
        <v>2487.5800260000005</v>
      </c>
      <c r="BB97">
        <v>94</v>
      </c>
      <c r="BD97">
        <v>8.0299999999999994</v>
      </c>
      <c r="BE97">
        <v>7.63</v>
      </c>
      <c r="BF97">
        <v>0.73</v>
      </c>
      <c r="BG97">
        <v>1.98</v>
      </c>
      <c r="BH97">
        <v>5.81</v>
      </c>
      <c r="BI97">
        <v>7.17</v>
      </c>
      <c r="BJ97">
        <v>3.11</v>
      </c>
      <c r="BK97">
        <v>3.94</v>
      </c>
      <c r="BL97">
        <v>0.92</v>
      </c>
      <c r="BM97">
        <v>0</v>
      </c>
      <c r="BN97">
        <v>0.5</v>
      </c>
      <c r="BO97">
        <v>16.21</v>
      </c>
      <c r="BP97">
        <v>3.98</v>
      </c>
      <c r="BQ97">
        <v>4.41</v>
      </c>
      <c r="BR97">
        <v>1.08</v>
      </c>
      <c r="BS97">
        <v>0.46</v>
      </c>
      <c r="BT97">
        <v>0</v>
      </c>
      <c r="BU97">
        <v>0</v>
      </c>
      <c r="BV97">
        <v>0</v>
      </c>
      <c r="BW97">
        <f t="shared" si="5"/>
        <v>65.959999999999994</v>
      </c>
    </row>
    <row r="98" spans="1:78">
      <c r="A98" t="s">
        <v>140</v>
      </c>
      <c r="B98">
        <v>0</v>
      </c>
      <c r="C98">
        <v>0.55000000000000004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188.73820000000001</v>
      </c>
      <c r="L98">
        <v>550.928</v>
      </c>
      <c r="M98">
        <v>46</v>
      </c>
      <c r="N98">
        <v>118.125</v>
      </c>
      <c r="O98">
        <v>123.66562500000001</v>
      </c>
      <c r="P98">
        <v>125.58750000000001</v>
      </c>
      <c r="Q98">
        <v>14.787813999999999</v>
      </c>
      <c r="R98">
        <v>42.390099999999997</v>
      </c>
      <c r="S98">
        <v>26.3901</v>
      </c>
      <c r="T98">
        <v>0</v>
      </c>
      <c r="U98">
        <v>348.97500000000002</v>
      </c>
      <c r="V98">
        <v>20.73</v>
      </c>
      <c r="W98">
        <v>34.799309999999998</v>
      </c>
      <c r="X98">
        <v>147.515625</v>
      </c>
      <c r="Y98">
        <v>0</v>
      </c>
      <c r="Z98">
        <v>13.1076</v>
      </c>
      <c r="AA98">
        <v>42.14808</v>
      </c>
      <c r="AB98">
        <v>39.510120000000001</v>
      </c>
      <c r="AC98">
        <v>19.35568</v>
      </c>
      <c r="AD98">
        <v>36.591700000000003</v>
      </c>
      <c r="AE98">
        <v>49.436556000000003</v>
      </c>
      <c r="AF98">
        <v>29.58</v>
      </c>
      <c r="AG98">
        <v>39.622799999999998</v>
      </c>
      <c r="AH98">
        <v>113.64</v>
      </c>
      <c r="AI98">
        <v>3.1825000000000001</v>
      </c>
      <c r="AJ98">
        <v>0</v>
      </c>
      <c r="AK98">
        <v>25.38</v>
      </c>
      <c r="AL98">
        <v>58.1</v>
      </c>
      <c r="AM98">
        <v>10.5307</v>
      </c>
      <c r="AN98">
        <v>0.87997999999999998</v>
      </c>
      <c r="AO98">
        <v>29.106000000000002</v>
      </c>
      <c r="AP98">
        <v>9.4794</v>
      </c>
      <c r="AQ98">
        <v>62.244</v>
      </c>
      <c r="AR98">
        <v>24.288</v>
      </c>
      <c r="AS98">
        <v>16.815000000000001</v>
      </c>
      <c r="AT98">
        <v>11.2064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65.959999999999994</v>
      </c>
      <c r="BA98">
        <f t="shared" si="4"/>
        <v>2489.3467900000005</v>
      </c>
      <c r="BB98">
        <v>95</v>
      </c>
      <c r="BD98">
        <v>8.0299999999999994</v>
      </c>
      <c r="BE98">
        <v>7.63</v>
      </c>
      <c r="BF98">
        <v>0.73</v>
      </c>
      <c r="BG98">
        <v>1.98</v>
      </c>
      <c r="BH98">
        <v>5.81</v>
      </c>
      <c r="BI98">
        <v>7.17</v>
      </c>
      <c r="BJ98">
        <v>3.11</v>
      </c>
      <c r="BK98">
        <v>3.94</v>
      </c>
      <c r="BL98">
        <v>0.92</v>
      </c>
      <c r="BM98">
        <v>0</v>
      </c>
      <c r="BN98">
        <v>0.5</v>
      </c>
      <c r="BO98">
        <v>16.21</v>
      </c>
      <c r="BP98">
        <v>3.98</v>
      </c>
      <c r="BQ98">
        <v>4.41</v>
      </c>
      <c r="BR98">
        <v>1.08</v>
      </c>
      <c r="BS98">
        <v>0.46</v>
      </c>
      <c r="BT98">
        <v>0</v>
      </c>
      <c r="BU98">
        <v>0</v>
      </c>
      <c r="BV98">
        <v>0</v>
      </c>
      <c r="BW98">
        <f t="shared" si="5"/>
        <v>65.959999999999994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1.1424999999999992E-2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6.4650000000000011E-3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4.8943670249999967</v>
      </c>
      <c r="L99">
        <f t="shared" si="6"/>
        <v>13.496400087249999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3.0200987499999941</v>
      </c>
      <c r="Q99">
        <f t="shared" si="6"/>
        <v>0.40439713125000015</v>
      </c>
      <c r="R99">
        <f t="shared" si="6"/>
        <v>0.97415915000000097</v>
      </c>
      <c r="S99">
        <f t="shared" si="6"/>
        <v>0.60563915000000035</v>
      </c>
      <c r="T99">
        <f t="shared" si="6"/>
        <v>0</v>
      </c>
      <c r="U99">
        <f t="shared" si="6"/>
        <v>8.3753999999999849</v>
      </c>
      <c r="V99">
        <f t="shared" si="6"/>
        <v>0.4331951157500003</v>
      </c>
      <c r="W99">
        <f t="shared" si="6"/>
        <v>0.70688709249999904</v>
      </c>
      <c r="X99">
        <f t="shared" si="6"/>
        <v>2.5637839822499982</v>
      </c>
      <c r="Y99">
        <f t="shared" si="6"/>
        <v>0</v>
      </c>
      <c r="Z99">
        <f t="shared" si="6"/>
        <v>0.17860260000000019</v>
      </c>
      <c r="AA99">
        <f t="shared" si="6"/>
        <v>0.34759170500000003</v>
      </c>
      <c r="AB99">
        <f t="shared" si="6"/>
        <v>0.54543693999999932</v>
      </c>
      <c r="AC99">
        <f t="shared" si="6"/>
        <v>0.40660839799999915</v>
      </c>
      <c r="AD99">
        <f t="shared" si="6"/>
        <v>0.87807530499999886</v>
      </c>
      <c r="AE99">
        <f t="shared" si="6"/>
        <v>1.1944370760000009</v>
      </c>
      <c r="AF99">
        <f t="shared" si="6"/>
        <v>0.70183479999999987</v>
      </c>
      <c r="AG99">
        <f t="shared" si="6"/>
        <v>0.95094720000000166</v>
      </c>
      <c r="AH99">
        <f t="shared" si="6"/>
        <v>2.596484600000001</v>
      </c>
      <c r="AI99">
        <f t="shared" si="6"/>
        <v>0.24266562500000002</v>
      </c>
      <c r="AJ99">
        <f t="shared" si="6"/>
        <v>0</v>
      </c>
      <c r="AK99">
        <f t="shared" si="6"/>
        <v>0.4568400000000008</v>
      </c>
      <c r="AL99">
        <f t="shared" si="6"/>
        <v>1.470801499999999</v>
      </c>
      <c r="AM99">
        <f t="shared" si="6"/>
        <v>7.9933345000000017E-2</v>
      </c>
      <c r="AN99">
        <f t="shared" si="6"/>
        <v>2.1100389999999986E-2</v>
      </c>
      <c r="AO99">
        <f t="shared" si="6"/>
        <v>0.68531400000000087</v>
      </c>
      <c r="AP99">
        <f t="shared" si="6"/>
        <v>0.25507912500000046</v>
      </c>
      <c r="AQ99">
        <f t="shared" si="6"/>
        <v>1.3305599999999984</v>
      </c>
      <c r="AR99">
        <f t="shared" si="6"/>
        <v>0.6723359999999996</v>
      </c>
      <c r="AS99">
        <f t="shared" si="6"/>
        <v>0.50471904000000067</v>
      </c>
      <c r="AT99">
        <f t="shared" si="6"/>
        <v>0.27214121150000037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1.5072775000000016</v>
      </c>
      <c r="BA99">
        <f t="shared" si="4"/>
        <v>57.697978844499971</v>
      </c>
      <c r="BD99">
        <f t="shared" ref="BD99:BW99" si="7">SUM(BD3:BD98)/4000</f>
        <v>0.19744499999999957</v>
      </c>
      <c r="BE99">
        <f t="shared" si="7"/>
        <v>0.18164000000000016</v>
      </c>
      <c r="BF99">
        <f t="shared" si="7"/>
        <v>2.6589999999999989E-2</v>
      </c>
      <c r="BG99">
        <f t="shared" si="7"/>
        <v>4.7039999999999943E-2</v>
      </c>
      <c r="BH99">
        <f t="shared" si="7"/>
        <v>0.13813999999999987</v>
      </c>
      <c r="BI99">
        <f t="shared" si="7"/>
        <v>0.12720749999999997</v>
      </c>
      <c r="BJ99">
        <f t="shared" si="7"/>
        <v>7.042500000000014E-2</v>
      </c>
      <c r="BK99">
        <f t="shared" si="7"/>
        <v>9.4097500000000056E-2</v>
      </c>
      <c r="BL99">
        <f t="shared" si="7"/>
        <v>2.1842500000000004E-2</v>
      </c>
      <c r="BM99">
        <f t="shared" si="7"/>
        <v>0</v>
      </c>
      <c r="BN99">
        <f t="shared" si="7"/>
        <v>1.1920000000000009E-2</v>
      </c>
      <c r="BO99">
        <f t="shared" si="7"/>
        <v>0.35785750000000005</v>
      </c>
      <c r="BP99">
        <f t="shared" si="7"/>
        <v>9.4599999999999948E-2</v>
      </c>
      <c r="BQ99">
        <f t="shared" si="7"/>
        <v>0.10479999999999999</v>
      </c>
      <c r="BR99">
        <f t="shared" si="7"/>
        <v>2.6319999999999996E-2</v>
      </c>
      <c r="BS99">
        <f t="shared" si="7"/>
        <v>7.3525000000000144E-3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1.5072775000000016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208.39605399999999</v>
      </c>
      <c r="L3">
        <v>586.81199700000002</v>
      </c>
      <c r="M3">
        <v>44.477400000000003</v>
      </c>
      <c r="N3">
        <v>114.215062</v>
      </c>
      <c r="O3">
        <v>119.572293</v>
      </c>
      <c r="P3">
        <v>134.69883899999999</v>
      </c>
      <c r="Q3">
        <v>11.012566</v>
      </c>
      <c r="R3">
        <v>40.986987999999997</v>
      </c>
      <c r="S3">
        <v>25.516587999999999</v>
      </c>
      <c r="T3">
        <v>0</v>
      </c>
      <c r="U3">
        <v>337.42392799999999</v>
      </c>
      <c r="V3">
        <v>13.781418</v>
      </c>
      <c r="W3">
        <v>22.431635</v>
      </c>
      <c r="X3">
        <v>47.544286</v>
      </c>
      <c r="Y3">
        <v>0</v>
      </c>
      <c r="Z3">
        <v>6.3368690000000001</v>
      </c>
      <c r="AA3">
        <v>27.161014000000002</v>
      </c>
      <c r="AB3">
        <v>25.468222999999998</v>
      </c>
      <c r="AC3">
        <v>18.715007</v>
      </c>
      <c r="AD3">
        <v>35.334533</v>
      </c>
      <c r="AE3">
        <v>47.800206000000003</v>
      </c>
      <c r="AF3">
        <v>27.647538999999998</v>
      </c>
      <c r="AG3">
        <v>38.311284999999998</v>
      </c>
      <c r="AH3">
        <v>113.08330599999999</v>
      </c>
      <c r="AI3">
        <v>0</v>
      </c>
      <c r="AJ3">
        <v>0</v>
      </c>
      <c r="AK3">
        <v>24.539922000000001</v>
      </c>
      <c r="AL3">
        <v>58.423966</v>
      </c>
      <c r="AM3">
        <v>0</v>
      </c>
      <c r="AN3">
        <v>0.83235599999999998</v>
      </c>
      <c r="AO3">
        <v>27.574054</v>
      </c>
      <c r="AP3">
        <v>12.509849000000001</v>
      </c>
      <c r="AQ3">
        <v>60.183723999999998</v>
      </c>
      <c r="AR3">
        <v>23.484067</v>
      </c>
      <c r="AS3">
        <v>20.810782</v>
      </c>
      <c r="AT3">
        <v>11.158053000000001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66.290000000000006</v>
      </c>
      <c r="BA3">
        <f>SUM(B3:AZ3)</f>
        <v>2352.533809</v>
      </c>
      <c r="BD3">
        <v>13.35</v>
      </c>
      <c r="BE3">
        <v>7.38</v>
      </c>
      <c r="BF3">
        <v>2.0099999999999998</v>
      </c>
      <c r="BG3">
        <v>1.91</v>
      </c>
      <c r="BH3">
        <v>5.58</v>
      </c>
      <c r="BI3">
        <v>4.62</v>
      </c>
      <c r="BJ3">
        <v>2.5499999999999998</v>
      </c>
      <c r="BK3">
        <v>3.77</v>
      </c>
      <c r="BL3">
        <v>0.88</v>
      </c>
      <c r="BM3">
        <v>0</v>
      </c>
      <c r="BN3">
        <v>0.48</v>
      </c>
      <c r="BO3">
        <v>14.17</v>
      </c>
      <c r="BP3">
        <v>3.85</v>
      </c>
      <c r="BQ3">
        <v>4.26</v>
      </c>
      <c r="BR3">
        <v>1.04</v>
      </c>
      <c r="BS3">
        <v>0.44</v>
      </c>
      <c r="BT3">
        <v>0</v>
      </c>
      <c r="BU3">
        <v>0</v>
      </c>
      <c r="BV3">
        <v>0</v>
      </c>
      <c r="BW3">
        <f>SUM(BD3:BV3)</f>
        <v>66.290000000000006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208.39605399999999</v>
      </c>
      <c r="L4">
        <v>586.81199700000002</v>
      </c>
      <c r="M4">
        <v>44.477400000000003</v>
      </c>
      <c r="N4">
        <v>114.215062</v>
      </c>
      <c r="O4">
        <v>119.572293</v>
      </c>
      <c r="P4">
        <v>134.69883899999999</v>
      </c>
      <c r="Q4">
        <v>11.012566</v>
      </c>
      <c r="R4">
        <v>40.986987999999997</v>
      </c>
      <c r="S4">
        <v>25.516587999999999</v>
      </c>
      <c r="T4">
        <v>0</v>
      </c>
      <c r="U4">
        <v>337.42392799999999</v>
      </c>
      <c r="V4">
        <v>13.781418</v>
      </c>
      <c r="W4">
        <v>22.431635</v>
      </c>
      <c r="X4">
        <v>47.544286</v>
      </c>
      <c r="Y4">
        <v>0</v>
      </c>
      <c r="Z4">
        <v>6.3368690000000001</v>
      </c>
      <c r="AA4">
        <v>27.161014000000002</v>
      </c>
      <c r="AB4">
        <v>25.468222999999998</v>
      </c>
      <c r="AC4">
        <v>18.715007</v>
      </c>
      <c r="AD4">
        <v>35.334533</v>
      </c>
      <c r="AE4">
        <v>47.800206000000003</v>
      </c>
      <c r="AF4">
        <v>27.647538999999998</v>
      </c>
      <c r="AG4">
        <v>38.311284999999998</v>
      </c>
      <c r="AH4">
        <v>113.08330599999999</v>
      </c>
      <c r="AI4">
        <v>0</v>
      </c>
      <c r="AJ4">
        <v>0</v>
      </c>
      <c r="AK4">
        <v>24.539922000000001</v>
      </c>
      <c r="AL4">
        <v>58.423966</v>
      </c>
      <c r="AM4">
        <v>0</v>
      </c>
      <c r="AN4">
        <v>0.83235599999999998</v>
      </c>
      <c r="AO4">
        <v>27.574054</v>
      </c>
      <c r="AP4">
        <v>12.509849000000001</v>
      </c>
      <c r="AQ4">
        <v>60.183723999999998</v>
      </c>
      <c r="AR4">
        <v>23.484067</v>
      </c>
      <c r="AS4">
        <v>20.810782</v>
      </c>
      <c r="AT4">
        <v>11.158053000000001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60.7</v>
      </c>
      <c r="BA4">
        <f t="shared" ref="BA4:BA67" si="1">SUM(B4:AZ4)</f>
        <v>2346.9438089999999</v>
      </c>
      <c r="BD4">
        <v>7.76</v>
      </c>
      <c r="BE4">
        <v>7.38</v>
      </c>
      <c r="BF4">
        <v>2.0099999999999998</v>
      </c>
      <c r="BG4">
        <v>1.91</v>
      </c>
      <c r="BH4">
        <v>5.58</v>
      </c>
      <c r="BI4">
        <v>4.62</v>
      </c>
      <c r="BJ4">
        <v>2.5499999999999998</v>
      </c>
      <c r="BK4">
        <v>3.77</v>
      </c>
      <c r="BL4">
        <v>0.88</v>
      </c>
      <c r="BM4">
        <v>0</v>
      </c>
      <c r="BN4">
        <v>0.48</v>
      </c>
      <c r="BO4">
        <v>14.17</v>
      </c>
      <c r="BP4">
        <v>3.85</v>
      </c>
      <c r="BQ4">
        <v>4.26</v>
      </c>
      <c r="BR4">
        <v>1.04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60.7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208.39605399999999</v>
      </c>
      <c r="L5">
        <v>586.81199700000002</v>
      </c>
      <c r="M5">
        <v>44.477400000000003</v>
      </c>
      <c r="N5">
        <v>114.215062</v>
      </c>
      <c r="O5">
        <v>119.572293</v>
      </c>
      <c r="P5">
        <v>133.43219999999999</v>
      </c>
      <c r="Q5">
        <v>11.160385</v>
      </c>
      <c r="R5">
        <v>40.986987999999997</v>
      </c>
      <c r="S5">
        <v>25.516587999999999</v>
      </c>
      <c r="T5">
        <v>0</v>
      </c>
      <c r="U5">
        <v>337.42392799999999</v>
      </c>
      <c r="V5">
        <v>13.781418</v>
      </c>
      <c r="W5">
        <v>22.431635</v>
      </c>
      <c r="X5">
        <v>48.919468000000002</v>
      </c>
      <c r="Y5">
        <v>0</v>
      </c>
      <c r="Z5">
        <v>6.3368690000000001</v>
      </c>
      <c r="AA5">
        <v>27.161014000000002</v>
      </c>
      <c r="AB5">
        <v>25.468222999999998</v>
      </c>
      <c r="AC5">
        <v>18.715007</v>
      </c>
      <c r="AD5">
        <v>35.334533</v>
      </c>
      <c r="AE5">
        <v>47.800206000000003</v>
      </c>
      <c r="AF5">
        <v>27.647538999999998</v>
      </c>
      <c r="AG5">
        <v>38.311284999999998</v>
      </c>
      <c r="AH5">
        <v>113.08330599999999</v>
      </c>
      <c r="AI5">
        <v>0</v>
      </c>
      <c r="AJ5">
        <v>0</v>
      </c>
      <c r="AK5">
        <v>24.539922000000001</v>
      </c>
      <c r="AL5">
        <v>58.423966</v>
      </c>
      <c r="AM5">
        <v>0</v>
      </c>
      <c r="AN5">
        <v>0.83235599999999998</v>
      </c>
      <c r="AO5">
        <v>27.574054</v>
      </c>
      <c r="AP5">
        <v>12.509849000000001</v>
      </c>
      <c r="AQ5">
        <v>60.183723999999998</v>
      </c>
      <c r="AR5">
        <v>51.237965000000003</v>
      </c>
      <c r="AS5">
        <v>31.476308</v>
      </c>
      <c r="AT5">
        <v>11.158053000000001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60.7</v>
      </c>
      <c r="BA5">
        <f t="shared" si="1"/>
        <v>2385.6195949999992</v>
      </c>
      <c r="BD5">
        <v>7.76</v>
      </c>
      <c r="BE5">
        <v>7.38</v>
      </c>
      <c r="BF5">
        <v>2.0099999999999998</v>
      </c>
      <c r="BG5">
        <v>1.91</v>
      </c>
      <c r="BH5">
        <v>5.58</v>
      </c>
      <c r="BI5">
        <v>4.62</v>
      </c>
      <c r="BJ5">
        <v>2.5499999999999998</v>
      </c>
      <c r="BK5">
        <v>3.77</v>
      </c>
      <c r="BL5">
        <v>0.88</v>
      </c>
      <c r="BM5">
        <v>0</v>
      </c>
      <c r="BN5">
        <v>0.48</v>
      </c>
      <c r="BO5">
        <v>14.17</v>
      </c>
      <c r="BP5">
        <v>3.85</v>
      </c>
      <c r="BQ5">
        <v>4.26</v>
      </c>
      <c r="BR5">
        <v>1.04</v>
      </c>
      <c r="BS5">
        <v>0.44</v>
      </c>
      <c r="BT5">
        <v>0</v>
      </c>
      <c r="BU5">
        <v>0</v>
      </c>
      <c r="BV5">
        <v>0</v>
      </c>
      <c r="BW5">
        <f t="shared" si="2"/>
        <v>60.7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208.39605399999999</v>
      </c>
      <c r="L6">
        <v>586.81199700000002</v>
      </c>
      <c r="M6">
        <v>44.477400000000003</v>
      </c>
      <c r="N6">
        <v>114.215062</v>
      </c>
      <c r="O6">
        <v>119.572293</v>
      </c>
      <c r="P6">
        <v>133.43219999999999</v>
      </c>
      <c r="Q6">
        <v>11.160385</v>
      </c>
      <c r="R6">
        <v>40.986987999999997</v>
      </c>
      <c r="S6">
        <v>25.516587999999999</v>
      </c>
      <c r="T6">
        <v>0</v>
      </c>
      <c r="U6">
        <v>337.42392799999999</v>
      </c>
      <c r="V6">
        <v>13.781418</v>
      </c>
      <c r="W6">
        <v>22.431635</v>
      </c>
      <c r="X6">
        <v>48.919468000000002</v>
      </c>
      <c r="Y6">
        <v>0</v>
      </c>
      <c r="Z6">
        <v>6.3368690000000001</v>
      </c>
      <c r="AA6">
        <v>13.584326000000001</v>
      </c>
      <c r="AB6">
        <v>25.468222999999998</v>
      </c>
      <c r="AC6">
        <v>18.715007</v>
      </c>
      <c r="AD6">
        <v>35.334533</v>
      </c>
      <c r="AE6">
        <v>47.800206000000003</v>
      </c>
      <c r="AF6">
        <v>27.647538999999998</v>
      </c>
      <c r="AG6">
        <v>38.311284999999998</v>
      </c>
      <c r="AH6">
        <v>113.08330599999999</v>
      </c>
      <c r="AI6">
        <v>0</v>
      </c>
      <c r="AJ6">
        <v>0</v>
      </c>
      <c r="AK6">
        <v>24.539922000000001</v>
      </c>
      <c r="AL6">
        <v>58.423966</v>
      </c>
      <c r="AM6">
        <v>0</v>
      </c>
      <c r="AN6">
        <v>0.83235599999999998</v>
      </c>
      <c r="AO6">
        <v>27.574054</v>
      </c>
      <c r="AP6">
        <v>12.509849000000001</v>
      </c>
      <c r="AQ6">
        <v>60.183723999999998</v>
      </c>
      <c r="AR6">
        <v>51.237965000000003</v>
      </c>
      <c r="AS6">
        <v>31.476308</v>
      </c>
      <c r="AT6">
        <v>11.158053000000001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60.7</v>
      </c>
      <c r="BA6">
        <f t="shared" si="1"/>
        <v>2372.0429069999991</v>
      </c>
      <c r="BD6">
        <v>7.76</v>
      </c>
      <c r="BE6">
        <v>7.38</v>
      </c>
      <c r="BF6">
        <v>2.0099999999999998</v>
      </c>
      <c r="BG6">
        <v>1.91</v>
      </c>
      <c r="BH6">
        <v>5.58</v>
      </c>
      <c r="BI6">
        <v>4.62</v>
      </c>
      <c r="BJ6">
        <v>2.5499999999999998</v>
      </c>
      <c r="BK6">
        <v>3.77</v>
      </c>
      <c r="BL6">
        <v>0.88</v>
      </c>
      <c r="BM6">
        <v>0</v>
      </c>
      <c r="BN6">
        <v>0.48</v>
      </c>
      <c r="BO6">
        <v>14.17</v>
      </c>
      <c r="BP6">
        <v>3.85</v>
      </c>
      <c r="BQ6">
        <v>4.26</v>
      </c>
      <c r="BR6">
        <v>1.04</v>
      </c>
      <c r="BS6">
        <v>0.44</v>
      </c>
      <c r="BT6">
        <v>0</v>
      </c>
      <c r="BU6">
        <v>0</v>
      </c>
      <c r="BV6">
        <v>0</v>
      </c>
      <c r="BW6">
        <f t="shared" si="2"/>
        <v>60.7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208.39605399999999</v>
      </c>
      <c r="L7">
        <v>586.81199700000002</v>
      </c>
      <c r="M7">
        <v>44.477400000000003</v>
      </c>
      <c r="N7">
        <v>114.215062</v>
      </c>
      <c r="O7">
        <v>119.572293</v>
      </c>
      <c r="P7">
        <v>120.37905000000001</v>
      </c>
      <c r="Q7">
        <v>11.160385</v>
      </c>
      <c r="R7">
        <v>40.986987999999997</v>
      </c>
      <c r="S7">
        <v>25.516587999999999</v>
      </c>
      <c r="T7">
        <v>0</v>
      </c>
      <c r="U7">
        <v>337.42392799999999</v>
      </c>
      <c r="V7">
        <v>13.781418</v>
      </c>
      <c r="W7">
        <v>22.431635</v>
      </c>
      <c r="X7">
        <v>69.463857000000004</v>
      </c>
      <c r="Y7">
        <v>0</v>
      </c>
      <c r="Z7">
        <v>6.3368690000000001</v>
      </c>
      <c r="AA7">
        <v>13.584326000000001</v>
      </c>
      <c r="AB7">
        <v>25.468222999999998</v>
      </c>
      <c r="AC7">
        <v>18.715007</v>
      </c>
      <c r="AD7">
        <v>35.334533</v>
      </c>
      <c r="AE7">
        <v>47.800206000000003</v>
      </c>
      <c r="AF7">
        <v>27.647538999999998</v>
      </c>
      <c r="AG7">
        <v>38.311284999999998</v>
      </c>
      <c r="AH7">
        <v>110.336343</v>
      </c>
      <c r="AI7">
        <v>0</v>
      </c>
      <c r="AJ7">
        <v>0</v>
      </c>
      <c r="AK7">
        <v>24.539922000000001</v>
      </c>
      <c r="AL7">
        <v>58.423966</v>
      </c>
      <c r="AM7">
        <v>0</v>
      </c>
      <c r="AN7">
        <v>0.83235599999999998</v>
      </c>
      <c r="AO7">
        <v>27.574054</v>
      </c>
      <c r="AP7">
        <v>12.509849000000001</v>
      </c>
      <c r="AQ7">
        <v>60.183723999999998</v>
      </c>
      <c r="AR7">
        <v>23.484067</v>
      </c>
      <c r="AS7">
        <v>31.476308</v>
      </c>
      <c r="AT7">
        <v>11.158053000000001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60.46</v>
      </c>
      <c r="BA7">
        <f t="shared" si="1"/>
        <v>2348.7932849999997</v>
      </c>
      <c r="BD7">
        <v>7.76</v>
      </c>
      <c r="BE7">
        <v>7.38</v>
      </c>
      <c r="BF7">
        <v>2.0099999999999998</v>
      </c>
      <c r="BG7">
        <v>1.91</v>
      </c>
      <c r="BH7">
        <v>5.58</v>
      </c>
      <c r="BI7">
        <v>4.62</v>
      </c>
      <c r="BJ7">
        <v>2.5499999999999998</v>
      </c>
      <c r="BK7">
        <v>3.53</v>
      </c>
      <c r="BL7">
        <v>0.88</v>
      </c>
      <c r="BM7">
        <v>0</v>
      </c>
      <c r="BN7">
        <v>0.48</v>
      </c>
      <c r="BO7">
        <v>14.17</v>
      </c>
      <c r="BP7">
        <v>3.85</v>
      </c>
      <c r="BQ7">
        <v>4.26</v>
      </c>
      <c r="BR7">
        <v>1.04</v>
      </c>
      <c r="BS7">
        <v>0.44</v>
      </c>
      <c r="BT7">
        <v>0</v>
      </c>
      <c r="BU7">
        <v>0</v>
      </c>
      <c r="BV7">
        <v>0</v>
      </c>
      <c r="BW7">
        <f t="shared" si="2"/>
        <v>60.46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208.39605399999999</v>
      </c>
      <c r="L8">
        <v>586.81199700000002</v>
      </c>
      <c r="M8">
        <v>44.477400000000003</v>
      </c>
      <c r="N8">
        <v>114.215062</v>
      </c>
      <c r="O8">
        <v>119.572293</v>
      </c>
      <c r="P8">
        <v>120.37905000000001</v>
      </c>
      <c r="Q8">
        <v>11.160385</v>
      </c>
      <c r="R8">
        <v>40.986987999999997</v>
      </c>
      <c r="S8">
        <v>25.516587999999999</v>
      </c>
      <c r="T8">
        <v>0</v>
      </c>
      <c r="U8">
        <v>337.42392799999999</v>
      </c>
      <c r="V8">
        <v>13.781418</v>
      </c>
      <c r="W8">
        <v>22.431635</v>
      </c>
      <c r="X8">
        <v>69.463857000000004</v>
      </c>
      <c r="Y8">
        <v>0</v>
      </c>
      <c r="Z8">
        <v>6.3368690000000001</v>
      </c>
      <c r="AA8">
        <v>0</v>
      </c>
      <c r="AB8">
        <v>25.468222999999998</v>
      </c>
      <c r="AC8">
        <v>18.715007</v>
      </c>
      <c r="AD8">
        <v>34.486421999999997</v>
      </c>
      <c r="AE8">
        <v>47.800206000000003</v>
      </c>
      <c r="AF8">
        <v>27.647538999999998</v>
      </c>
      <c r="AG8">
        <v>38.311284999999998</v>
      </c>
      <c r="AH8">
        <v>110.336343</v>
      </c>
      <c r="AI8">
        <v>0</v>
      </c>
      <c r="AJ8">
        <v>0</v>
      </c>
      <c r="AK8">
        <v>24.539922000000001</v>
      </c>
      <c r="AL8">
        <v>58.423966</v>
      </c>
      <c r="AM8">
        <v>0</v>
      </c>
      <c r="AN8">
        <v>0.83235599999999998</v>
      </c>
      <c r="AO8">
        <v>27.574054</v>
      </c>
      <c r="AP8">
        <v>12.509849000000001</v>
      </c>
      <c r="AQ8">
        <v>60.183723999999998</v>
      </c>
      <c r="AR8">
        <v>23.484067</v>
      </c>
      <c r="AS8">
        <v>15.608086999999999</v>
      </c>
      <c r="AT8">
        <v>11.158053000000001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60.46</v>
      </c>
      <c r="BA8">
        <f t="shared" si="1"/>
        <v>2318.4926270000001</v>
      </c>
      <c r="BD8">
        <v>7.76</v>
      </c>
      <c r="BE8">
        <v>7.38</v>
      </c>
      <c r="BF8">
        <v>2.0099999999999998</v>
      </c>
      <c r="BG8">
        <v>1.91</v>
      </c>
      <c r="BH8">
        <v>5.58</v>
      </c>
      <c r="BI8">
        <v>4.62</v>
      </c>
      <c r="BJ8">
        <v>2.5499999999999998</v>
      </c>
      <c r="BK8">
        <v>3.53</v>
      </c>
      <c r="BL8">
        <v>0.88</v>
      </c>
      <c r="BM8">
        <v>0</v>
      </c>
      <c r="BN8">
        <v>0.48</v>
      </c>
      <c r="BO8">
        <v>14.17</v>
      </c>
      <c r="BP8">
        <v>3.85</v>
      </c>
      <c r="BQ8">
        <v>4.26</v>
      </c>
      <c r="BR8">
        <v>1.04</v>
      </c>
      <c r="BS8">
        <v>0.44</v>
      </c>
      <c r="BT8">
        <v>0</v>
      </c>
      <c r="BU8">
        <v>0</v>
      </c>
      <c r="BV8">
        <v>0</v>
      </c>
      <c r="BW8">
        <f t="shared" si="2"/>
        <v>60.46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208.39605399999999</v>
      </c>
      <c r="L9">
        <v>586.81199700000002</v>
      </c>
      <c r="M9">
        <v>44.477400000000003</v>
      </c>
      <c r="N9">
        <v>114.215062</v>
      </c>
      <c r="O9">
        <v>119.572293</v>
      </c>
      <c r="P9">
        <v>120.37905000000001</v>
      </c>
      <c r="Q9">
        <v>11.160385</v>
      </c>
      <c r="R9">
        <v>40.986987999999997</v>
      </c>
      <c r="S9">
        <v>25.516587999999999</v>
      </c>
      <c r="T9">
        <v>0</v>
      </c>
      <c r="U9">
        <v>337.42392799999999</v>
      </c>
      <c r="V9">
        <v>13.781418</v>
      </c>
      <c r="W9">
        <v>22.431635</v>
      </c>
      <c r="X9">
        <v>48.919468000000002</v>
      </c>
      <c r="Y9">
        <v>0</v>
      </c>
      <c r="Z9">
        <v>6.3368690000000001</v>
      </c>
      <c r="AA9">
        <v>0</v>
      </c>
      <c r="AB9">
        <v>25.468222999999998</v>
      </c>
      <c r="AC9">
        <v>18.715007</v>
      </c>
      <c r="AD9">
        <v>34.486421999999997</v>
      </c>
      <c r="AE9">
        <v>47.800206000000003</v>
      </c>
      <c r="AF9">
        <v>27.647538999999998</v>
      </c>
      <c r="AG9">
        <v>38.311284999999998</v>
      </c>
      <c r="AH9">
        <v>110.336343</v>
      </c>
      <c r="AI9">
        <v>0</v>
      </c>
      <c r="AJ9">
        <v>0</v>
      </c>
      <c r="AK9">
        <v>24.539922000000001</v>
      </c>
      <c r="AL9">
        <v>58.423966</v>
      </c>
      <c r="AM9">
        <v>0</v>
      </c>
      <c r="AN9">
        <v>0.83235599999999998</v>
      </c>
      <c r="AO9">
        <v>27.574054</v>
      </c>
      <c r="AP9">
        <v>12.509849000000001</v>
      </c>
      <c r="AQ9">
        <v>60.183723999999998</v>
      </c>
      <c r="AR9">
        <v>23.484067</v>
      </c>
      <c r="AS9">
        <v>15.608086999999999</v>
      </c>
      <c r="AT9">
        <v>8.6117010000000001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60.46</v>
      </c>
      <c r="BA9">
        <f t="shared" si="1"/>
        <v>2295.4018859999996</v>
      </c>
      <c r="BD9">
        <v>7.76</v>
      </c>
      <c r="BE9">
        <v>7.38</v>
      </c>
      <c r="BF9">
        <v>2.0099999999999998</v>
      </c>
      <c r="BG9">
        <v>1.91</v>
      </c>
      <c r="BH9">
        <v>5.58</v>
      </c>
      <c r="BI9">
        <v>4.62</v>
      </c>
      <c r="BJ9">
        <v>2.5499999999999998</v>
      </c>
      <c r="BK9">
        <v>3.53</v>
      </c>
      <c r="BL9">
        <v>0.88</v>
      </c>
      <c r="BM9">
        <v>0</v>
      </c>
      <c r="BN9">
        <v>0.48</v>
      </c>
      <c r="BO9">
        <v>14.17</v>
      </c>
      <c r="BP9">
        <v>3.85</v>
      </c>
      <c r="BQ9">
        <v>4.26</v>
      </c>
      <c r="BR9">
        <v>1.04</v>
      </c>
      <c r="BS9">
        <v>0.44</v>
      </c>
      <c r="BT9">
        <v>0</v>
      </c>
      <c r="BU9">
        <v>0</v>
      </c>
      <c r="BV9">
        <v>0</v>
      </c>
      <c r="BW9">
        <f t="shared" si="2"/>
        <v>60.46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208.39605399999999</v>
      </c>
      <c r="L10">
        <v>586.81199700000002</v>
      </c>
      <c r="M10">
        <v>44.477400000000003</v>
      </c>
      <c r="N10">
        <v>114.215062</v>
      </c>
      <c r="O10">
        <v>119.572293</v>
      </c>
      <c r="P10">
        <v>120.37905000000001</v>
      </c>
      <c r="Q10">
        <v>21.099508</v>
      </c>
      <c r="R10">
        <v>40.986987999999997</v>
      </c>
      <c r="S10">
        <v>25.516587999999999</v>
      </c>
      <c r="T10">
        <v>0</v>
      </c>
      <c r="U10">
        <v>337.42392799999999</v>
      </c>
      <c r="V10">
        <v>13.781418</v>
      </c>
      <c r="W10">
        <v>22.431635</v>
      </c>
      <c r="X10">
        <v>48.919468000000002</v>
      </c>
      <c r="Y10">
        <v>0</v>
      </c>
      <c r="Z10">
        <v>6.3368690000000001</v>
      </c>
      <c r="AA10">
        <v>0</v>
      </c>
      <c r="AB10">
        <v>25.468222999999998</v>
      </c>
      <c r="AC10">
        <v>18.715007</v>
      </c>
      <c r="AD10">
        <v>34.486421999999997</v>
      </c>
      <c r="AE10">
        <v>47.800206000000003</v>
      </c>
      <c r="AF10">
        <v>27.647538999999998</v>
      </c>
      <c r="AG10">
        <v>38.311284999999998</v>
      </c>
      <c r="AH10">
        <v>110.336343</v>
      </c>
      <c r="AI10">
        <v>0</v>
      </c>
      <c r="AJ10">
        <v>0</v>
      </c>
      <c r="AK10">
        <v>24.539922000000001</v>
      </c>
      <c r="AL10">
        <v>58.423966</v>
      </c>
      <c r="AM10">
        <v>0</v>
      </c>
      <c r="AN10">
        <v>0.83235599999999998</v>
      </c>
      <c r="AO10">
        <v>27.574054</v>
      </c>
      <c r="AP10">
        <v>12.509849000000001</v>
      </c>
      <c r="AQ10">
        <v>60.183723999999998</v>
      </c>
      <c r="AR10">
        <v>23.484067</v>
      </c>
      <c r="AS10">
        <v>15.608086999999999</v>
      </c>
      <c r="AT10">
        <v>11.158053000000001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60.46</v>
      </c>
      <c r="BA10">
        <f t="shared" si="1"/>
        <v>2307.8873610000001</v>
      </c>
      <c r="BD10">
        <v>7.76</v>
      </c>
      <c r="BE10">
        <v>7.38</v>
      </c>
      <c r="BF10">
        <v>2.0099999999999998</v>
      </c>
      <c r="BG10">
        <v>1.91</v>
      </c>
      <c r="BH10">
        <v>5.58</v>
      </c>
      <c r="BI10">
        <v>4.62</v>
      </c>
      <c r="BJ10">
        <v>2.5499999999999998</v>
      </c>
      <c r="BK10">
        <v>3.53</v>
      </c>
      <c r="BL10">
        <v>0.88</v>
      </c>
      <c r="BM10">
        <v>0</v>
      </c>
      <c r="BN10">
        <v>0.48</v>
      </c>
      <c r="BO10">
        <v>14.17</v>
      </c>
      <c r="BP10">
        <v>3.85</v>
      </c>
      <c r="BQ10">
        <v>4.26</v>
      </c>
      <c r="BR10">
        <v>1.04</v>
      </c>
      <c r="BS10">
        <v>0.44</v>
      </c>
      <c r="BT10">
        <v>0</v>
      </c>
      <c r="BU10">
        <v>0</v>
      </c>
      <c r="BV10">
        <v>0</v>
      </c>
      <c r="BW10">
        <f t="shared" si="2"/>
        <v>60.46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208.39605399999999</v>
      </c>
      <c r="L11">
        <v>586.81199700000002</v>
      </c>
      <c r="M11">
        <v>44.477400000000003</v>
      </c>
      <c r="N11">
        <v>114.215062</v>
      </c>
      <c r="O11">
        <v>119.572293</v>
      </c>
      <c r="P11">
        <v>120.37905000000001</v>
      </c>
      <c r="Q11">
        <v>21.099508</v>
      </c>
      <c r="R11">
        <v>40.986987999999997</v>
      </c>
      <c r="S11">
        <v>25.516587999999999</v>
      </c>
      <c r="T11">
        <v>0</v>
      </c>
      <c r="U11">
        <v>337.42392799999999</v>
      </c>
      <c r="V11">
        <v>14.001789</v>
      </c>
      <c r="W11">
        <v>33.647452999999999</v>
      </c>
      <c r="X11">
        <v>87.366761999999994</v>
      </c>
      <c r="Y11">
        <v>0</v>
      </c>
      <c r="Z11">
        <v>6.3368690000000001</v>
      </c>
      <c r="AA11">
        <v>0</v>
      </c>
      <c r="AB11">
        <v>25.468222999999998</v>
      </c>
      <c r="AC11">
        <v>9.3575029999999995</v>
      </c>
      <c r="AD11">
        <v>34.486421999999997</v>
      </c>
      <c r="AE11">
        <v>47.800206000000003</v>
      </c>
      <c r="AF11">
        <v>27.647538999999998</v>
      </c>
      <c r="AG11">
        <v>38.311284999999998</v>
      </c>
      <c r="AH11">
        <v>109.878516</v>
      </c>
      <c r="AI11">
        <v>0</v>
      </c>
      <c r="AJ11">
        <v>0</v>
      </c>
      <c r="AK11">
        <v>0</v>
      </c>
      <c r="AL11">
        <v>58.423966</v>
      </c>
      <c r="AM11">
        <v>0</v>
      </c>
      <c r="AN11">
        <v>0.83235599999999998</v>
      </c>
      <c r="AO11">
        <v>27.574054</v>
      </c>
      <c r="AP11">
        <v>12.509849000000001</v>
      </c>
      <c r="AQ11">
        <v>60.183723999999998</v>
      </c>
      <c r="AR11">
        <v>23.484067</v>
      </c>
      <c r="AS11">
        <v>15.608086999999999</v>
      </c>
      <c r="AT11">
        <v>11.158053000000001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60.02000000000001</v>
      </c>
      <c r="BA11">
        <f t="shared" si="1"/>
        <v>2322.9755909999999</v>
      </c>
      <c r="BD11">
        <v>8.1999999999999993</v>
      </c>
      <c r="BE11">
        <v>7.2</v>
      </c>
      <c r="BF11">
        <v>2.12</v>
      </c>
      <c r="BG11">
        <v>1.86</v>
      </c>
      <c r="BH11">
        <v>5.4</v>
      </c>
      <c r="BI11">
        <v>4.53</v>
      </c>
      <c r="BJ11">
        <v>2.63</v>
      </c>
      <c r="BK11">
        <v>3.54</v>
      </c>
      <c r="BL11">
        <v>0.84</v>
      </c>
      <c r="BM11">
        <v>0</v>
      </c>
      <c r="BN11">
        <v>0.47</v>
      </c>
      <c r="BO11">
        <v>13.84</v>
      </c>
      <c r="BP11">
        <v>3.71</v>
      </c>
      <c r="BQ11">
        <v>4.1399999999999997</v>
      </c>
      <c r="BR11">
        <v>1.1000000000000001</v>
      </c>
      <c r="BS11">
        <v>0.44</v>
      </c>
      <c r="BT11">
        <v>0</v>
      </c>
      <c r="BU11">
        <v>0</v>
      </c>
      <c r="BV11">
        <v>0</v>
      </c>
      <c r="BW11">
        <f t="shared" si="2"/>
        <v>60.02000000000001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208.39605399999999</v>
      </c>
      <c r="L12">
        <v>586.81199700000002</v>
      </c>
      <c r="M12">
        <v>44.477400000000003</v>
      </c>
      <c r="N12">
        <v>114.215062</v>
      </c>
      <c r="O12">
        <v>119.572293</v>
      </c>
      <c r="P12">
        <v>120.37905000000001</v>
      </c>
      <c r="Q12">
        <v>21.099508</v>
      </c>
      <c r="R12">
        <v>40.986987999999997</v>
      </c>
      <c r="S12">
        <v>25.516587999999999</v>
      </c>
      <c r="T12">
        <v>0</v>
      </c>
      <c r="U12">
        <v>337.42392799999999</v>
      </c>
      <c r="V12">
        <v>14.001789</v>
      </c>
      <c r="W12">
        <v>33.647452999999999</v>
      </c>
      <c r="X12">
        <v>87.366761999999994</v>
      </c>
      <c r="Y12">
        <v>0</v>
      </c>
      <c r="Z12">
        <v>6.3368690000000001</v>
      </c>
      <c r="AA12">
        <v>0</v>
      </c>
      <c r="AB12">
        <v>25.468222999999998</v>
      </c>
      <c r="AC12">
        <v>9.3575029999999995</v>
      </c>
      <c r="AD12">
        <v>34.486421999999997</v>
      </c>
      <c r="AE12">
        <v>47.800206000000003</v>
      </c>
      <c r="AF12">
        <v>27.647538999999998</v>
      </c>
      <c r="AG12">
        <v>38.311284999999998</v>
      </c>
      <c r="AH12">
        <v>109.878516</v>
      </c>
      <c r="AI12">
        <v>0</v>
      </c>
      <c r="AJ12">
        <v>0</v>
      </c>
      <c r="AK12">
        <v>0</v>
      </c>
      <c r="AL12">
        <v>58.423966</v>
      </c>
      <c r="AM12">
        <v>0</v>
      </c>
      <c r="AN12">
        <v>0.83235599999999998</v>
      </c>
      <c r="AO12">
        <v>27.574054</v>
      </c>
      <c r="AP12">
        <v>12.509849000000001</v>
      </c>
      <c r="AQ12">
        <v>60.183723999999998</v>
      </c>
      <c r="AR12">
        <v>23.484067</v>
      </c>
      <c r="AS12">
        <v>15.608086999999999</v>
      </c>
      <c r="AT12">
        <v>11.158053000000001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60.02000000000001</v>
      </c>
      <c r="BA12">
        <f t="shared" si="1"/>
        <v>2322.9755909999999</v>
      </c>
      <c r="BD12">
        <v>8.1999999999999993</v>
      </c>
      <c r="BE12">
        <v>7.2</v>
      </c>
      <c r="BF12">
        <v>2.12</v>
      </c>
      <c r="BG12">
        <v>1.86</v>
      </c>
      <c r="BH12">
        <v>5.4</v>
      </c>
      <c r="BI12">
        <v>4.53</v>
      </c>
      <c r="BJ12">
        <v>2.63</v>
      </c>
      <c r="BK12">
        <v>3.54</v>
      </c>
      <c r="BL12">
        <v>0.84</v>
      </c>
      <c r="BM12">
        <v>0</v>
      </c>
      <c r="BN12">
        <v>0.47</v>
      </c>
      <c r="BO12">
        <v>13.84</v>
      </c>
      <c r="BP12">
        <v>3.71</v>
      </c>
      <c r="BQ12">
        <v>4.1399999999999997</v>
      </c>
      <c r="BR12">
        <v>1.1000000000000001</v>
      </c>
      <c r="BS12">
        <v>0.44</v>
      </c>
      <c r="BT12">
        <v>0</v>
      </c>
      <c r="BU12">
        <v>0</v>
      </c>
      <c r="BV12">
        <v>0</v>
      </c>
      <c r="BW12">
        <f t="shared" si="2"/>
        <v>60.02000000000001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208.39605399999999</v>
      </c>
      <c r="L13">
        <v>567.06016399999999</v>
      </c>
      <c r="M13">
        <v>44.477400000000003</v>
      </c>
      <c r="N13">
        <v>114.215062</v>
      </c>
      <c r="O13">
        <v>119.572293</v>
      </c>
      <c r="P13">
        <v>120.37905000000001</v>
      </c>
      <c r="Q13">
        <v>21.099508</v>
      </c>
      <c r="R13">
        <v>40.986987999999997</v>
      </c>
      <c r="S13">
        <v>25.516587999999999</v>
      </c>
      <c r="T13">
        <v>0</v>
      </c>
      <c r="U13">
        <v>337.42392799999999</v>
      </c>
      <c r="V13">
        <v>14.031385999999999</v>
      </c>
      <c r="W13">
        <v>33.647452999999999</v>
      </c>
      <c r="X13">
        <v>104.237233</v>
      </c>
      <c r="Y13">
        <v>0</v>
      </c>
      <c r="Z13">
        <v>6.3368690000000001</v>
      </c>
      <c r="AA13">
        <v>0</v>
      </c>
      <c r="AB13">
        <v>25.468222999999998</v>
      </c>
      <c r="AC13">
        <v>9.3575029999999995</v>
      </c>
      <c r="AD13">
        <v>34.486421999999997</v>
      </c>
      <c r="AE13">
        <v>47.800206000000003</v>
      </c>
      <c r="AF13">
        <v>27.647538999999998</v>
      </c>
      <c r="AG13">
        <v>38.311284999999998</v>
      </c>
      <c r="AH13">
        <v>109.878516</v>
      </c>
      <c r="AI13">
        <v>0</v>
      </c>
      <c r="AJ13">
        <v>0</v>
      </c>
      <c r="AK13">
        <v>0</v>
      </c>
      <c r="AL13">
        <v>58.423966</v>
      </c>
      <c r="AM13">
        <v>0</v>
      </c>
      <c r="AN13">
        <v>0.83235599999999998</v>
      </c>
      <c r="AO13">
        <v>27.574054</v>
      </c>
      <c r="AP13">
        <v>12.509849000000001</v>
      </c>
      <c r="AQ13">
        <v>60.183723999999998</v>
      </c>
      <c r="AR13">
        <v>23.484067</v>
      </c>
      <c r="AS13">
        <v>15.608086999999999</v>
      </c>
      <c r="AT13">
        <v>11.158053000000001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60.02000000000001</v>
      </c>
      <c r="BA13">
        <f t="shared" si="1"/>
        <v>2320.123826</v>
      </c>
      <c r="BD13">
        <v>8.1999999999999993</v>
      </c>
      <c r="BE13">
        <v>7.2</v>
      </c>
      <c r="BF13">
        <v>2.12</v>
      </c>
      <c r="BG13">
        <v>1.86</v>
      </c>
      <c r="BH13">
        <v>5.4</v>
      </c>
      <c r="BI13">
        <v>4.53</v>
      </c>
      <c r="BJ13">
        <v>2.63</v>
      </c>
      <c r="BK13">
        <v>3.54</v>
      </c>
      <c r="BL13">
        <v>0.84</v>
      </c>
      <c r="BM13">
        <v>0</v>
      </c>
      <c r="BN13">
        <v>0.47</v>
      </c>
      <c r="BO13">
        <v>13.84</v>
      </c>
      <c r="BP13">
        <v>3.71</v>
      </c>
      <c r="BQ13">
        <v>4.1399999999999997</v>
      </c>
      <c r="BR13">
        <v>1.1000000000000001</v>
      </c>
      <c r="BS13">
        <v>0.44</v>
      </c>
      <c r="BT13">
        <v>0</v>
      </c>
      <c r="BU13">
        <v>0</v>
      </c>
      <c r="BV13">
        <v>0</v>
      </c>
      <c r="BW13">
        <f t="shared" si="2"/>
        <v>60.02000000000001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208.39605399999999</v>
      </c>
      <c r="L14">
        <v>549.38523199999997</v>
      </c>
      <c r="M14">
        <v>44.477400000000003</v>
      </c>
      <c r="N14">
        <v>114.215062</v>
      </c>
      <c r="O14">
        <v>119.572293</v>
      </c>
      <c r="P14">
        <v>120.37905000000001</v>
      </c>
      <c r="Q14">
        <v>21.099508</v>
      </c>
      <c r="R14">
        <v>40.986987999999997</v>
      </c>
      <c r="S14">
        <v>25.516587999999999</v>
      </c>
      <c r="T14">
        <v>0</v>
      </c>
      <c r="U14">
        <v>337.42392799999999</v>
      </c>
      <c r="V14">
        <v>14.031385999999999</v>
      </c>
      <c r="W14">
        <v>33.647452999999999</v>
      </c>
      <c r="X14">
        <v>104.237233</v>
      </c>
      <c r="Y14">
        <v>0</v>
      </c>
      <c r="Z14">
        <v>6.3368690000000001</v>
      </c>
      <c r="AA14">
        <v>0</v>
      </c>
      <c r="AB14">
        <v>25.468222999999998</v>
      </c>
      <c r="AC14">
        <v>9.3575029999999995</v>
      </c>
      <c r="AD14">
        <v>34.486421999999997</v>
      </c>
      <c r="AE14">
        <v>47.800206000000003</v>
      </c>
      <c r="AF14">
        <v>27.647538999999998</v>
      </c>
      <c r="AG14">
        <v>38.311284999999998</v>
      </c>
      <c r="AH14">
        <v>109.878516</v>
      </c>
      <c r="AI14">
        <v>0</v>
      </c>
      <c r="AJ14">
        <v>0</v>
      </c>
      <c r="AK14">
        <v>0</v>
      </c>
      <c r="AL14">
        <v>58.423966</v>
      </c>
      <c r="AM14">
        <v>0</v>
      </c>
      <c r="AN14">
        <v>0.83235599999999998</v>
      </c>
      <c r="AO14">
        <v>27.574054</v>
      </c>
      <c r="AP14">
        <v>12.509849000000001</v>
      </c>
      <c r="AQ14">
        <v>60.183723999999998</v>
      </c>
      <c r="AR14">
        <v>23.484067</v>
      </c>
      <c r="AS14">
        <v>15.608086999999999</v>
      </c>
      <c r="AT14">
        <v>11.158053000000001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60.02000000000001</v>
      </c>
      <c r="BA14">
        <f t="shared" si="1"/>
        <v>2302.4488940000001</v>
      </c>
      <c r="BD14">
        <v>8.1999999999999993</v>
      </c>
      <c r="BE14">
        <v>7.2</v>
      </c>
      <c r="BF14">
        <v>2.12</v>
      </c>
      <c r="BG14">
        <v>1.86</v>
      </c>
      <c r="BH14">
        <v>5.4</v>
      </c>
      <c r="BI14">
        <v>4.53</v>
      </c>
      <c r="BJ14">
        <v>2.63</v>
      </c>
      <c r="BK14">
        <v>3.54</v>
      </c>
      <c r="BL14">
        <v>0.84</v>
      </c>
      <c r="BM14">
        <v>0</v>
      </c>
      <c r="BN14">
        <v>0.47</v>
      </c>
      <c r="BO14">
        <v>13.84</v>
      </c>
      <c r="BP14">
        <v>3.71</v>
      </c>
      <c r="BQ14">
        <v>4.1399999999999997</v>
      </c>
      <c r="BR14">
        <v>1.1000000000000001</v>
      </c>
      <c r="BS14">
        <v>0.44</v>
      </c>
      <c r="BT14">
        <v>0</v>
      </c>
      <c r="BU14">
        <v>0</v>
      </c>
      <c r="BV14">
        <v>0</v>
      </c>
      <c r="BW14">
        <f t="shared" si="2"/>
        <v>60.02000000000001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208.39605399999999</v>
      </c>
      <c r="L15">
        <v>532.40646800000002</v>
      </c>
      <c r="M15">
        <v>44.477400000000003</v>
      </c>
      <c r="N15">
        <v>114.215062</v>
      </c>
      <c r="O15">
        <v>119.572293</v>
      </c>
      <c r="P15">
        <v>120.37905000000001</v>
      </c>
      <c r="Q15">
        <v>21.099508</v>
      </c>
      <c r="R15">
        <v>40.986987999999997</v>
      </c>
      <c r="S15">
        <v>25.516587999999999</v>
      </c>
      <c r="T15">
        <v>0</v>
      </c>
      <c r="U15">
        <v>337.42392799999999</v>
      </c>
      <c r="V15">
        <v>14.031385999999999</v>
      </c>
      <c r="W15">
        <v>33.647452999999999</v>
      </c>
      <c r="X15">
        <v>104.237233</v>
      </c>
      <c r="Y15">
        <v>0</v>
      </c>
      <c r="Z15">
        <v>6.3368690000000001</v>
      </c>
      <c r="AA15">
        <v>0</v>
      </c>
      <c r="AB15">
        <v>25.468222999999998</v>
      </c>
      <c r="AC15">
        <v>9.3575029999999995</v>
      </c>
      <c r="AD15">
        <v>34.486421999999997</v>
      </c>
      <c r="AE15">
        <v>47.800206000000003</v>
      </c>
      <c r="AF15">
        <v>27.647538999999998</v>
      </c>
      <c r="AG15">
        <v>38.311284999999998</v>
      </c>
      <c r="AH15">
        <v>90.466645</v>
      </c>
      <c r="AI15">
        <v>0</v>
      </c>
      <c r="AJ15">
        <v>0</v>
      </c>
      <c r="AK15">
        <v>0</v>
      </c>
      <c r="AL15">
        <v>58.423966</v>
      </c>
      <c r="AM15">
        <v>0</v>
      </c>
      <c r="AN15">
        <v>0.83235599999999998</v>
      </c>
      <c r="AO15">
        <v>27.574054</v>
      </c>
      <c r="AP15">
        <v>11.14739</v>
      </c>
      <c r="AQ15">
        <v>60.183723999999998</v>
      </c>
      <c r="AR15">
        <v>23.484067</v>
      </c>
      <c r="AS15">
        <v>15.608086999999999</v>
      </c>
      <c r="AT15">
        <v>11.158053000000001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58.5</v>
      </c>
      <c r="BA15">
        <f t="shared" si="1"/>
        <v>2263.1758000000004</v>
      </c>
      <c r="BD15">
        <v>8.1999999999999993</v>
      </c>
      <c r="BE15">
        <v>7.2</v>
      </c>
      <c r="BF15">
        <v>0.85</v>
      </c>
      <c r="BG15">
        <v>1.86</v>
      </c>
      <c r="BH15">
        <v>5.4</v>
      </c>
      <c r="BI15">
        <v>4.53</v>
      </c>
      <c r="BJ15">
        <v>2.63</v>
      </c>
      <c r="BK15">
        <v>3.54</v>
      </c>
      <c r="BL15">
        <v>0.84</v>
      </c>
      <c r="BM15">
        <v>0</v>
      </c>
      <c r="BN15">
        <v>0.47</v>
      </c>
      <c r="BO15">
        <v>13.84</v>
      </c>
      <c r="BP15">
        <v>3.71</v>
      </c>
      <c r="BQ15">
        <v>4.1399999999999997</v>
      </c>
      <c r="BR15">
        <v>1.1000000000000001</v>
      </c>
      <c r="BS15">
        <v>0.19</v>
      </c>
      <c r="BT15">
        <v>0</v>
      </c>
      <c r="BU15">
        <v>0</v>
      </c>
      <c r="BV15">
        <v>0</v>
      </c>
      <c r="BW15">
        <f t="shared" si="2"/>
        <v>58.5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208.39605399999999</v>
      </c>
      <c r="L16">
        <v>509.481269</v>
      </c>
      <c r="M16">
        <v>44.477400000000003</v>
      </c>
      <c r="N16">
        <v>114.215062</v>
      </c>
      <c r="O16">
        <v>119.572293</v>
      </c>
      <c r="P16">
        <v>120.37905000000001</v>
      </c>
      <c r="Q16">
        <v>21.099508</v>
      </c>
      <c r="R16">
        <v>40.986987999999997</v>
      </c>
      <c r="S16">
        <v>25.516587999999999</v>
      </c>
      <c r="T16">
        <v>0</v>
      </c>
      <c r="U16">
        <v>337.42392799999999</v>
      </c>
      <c r="V16">
        <v>14.031385999999999</v>
      </c>
      <c r="W16">
        <v>33.647452999999999</v>
      </c>
      <c r="X16">
        <v>104.237233</v>
      </c>
      <c r="Y16">
        <v>0</v>
      </c>
      <c r="Z16">
        <v>6.3368690000000001</v>
      </c>
      <c r="AA16">
        <v>0</v>
      </c>
      <c r="AB16">
        <v>25.468222999999998</v>
      </c>
      <c r="AC16">
        <v>9.3575029999999995</v>
      </c>
      <c r="AD16">
        <v>34.486421999999997</v>
      </c>
      <c r="AE16">
        <v>47.800206000000003</v>
      </c>
      <c r="AF16">
        <v>27.647538999999998</v>
      </c>
      <c r="AG16">
        <v>38.311284999999998</v>
      </c>
      <c r="AH16">
        <v>90.466645</v>
      </c>
      <c r="AI16">
        <v>0</v>
      </c>
      <c r="AJ16">
        <v>0</v>
      </c>
      <c r="AK16">
        <v>0</v>
      </c>
      <c r="AL16">
        <v>58.423966</v>
      </c>
      <c r="AM16">
        <v>0</v>
      </c>
      <c r="AN16">
        <v>0.83235599999999998</v>
      </c>
      <c r="AO16">
        <v>27.574054</v>
      </c>
      <c r="AP16">
        <v>11.14739</v>
      </c>
      <c r="AQ16">
        <v>60.183723999999998</v>
      </c>
      <c r="AR16">
        <v>23.484067</v>
      </c>
      <c r="AS16">
        <v>15.608086999999999</v>
      </c>
      <c r="AT16">
        <v>10.226151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58.5</v>
      </c>
      <c r="BA16">
        <f t="shared" si="1"/>
        <v>2239.3186989999999</v>
      </c>
      <c r="BD16">
        <v>8.1999999999999993</v>
      </c>
      <c r="BE16">
        <v>7.2</v>
      </c>
      <c r="BF16">
        <v>0.85</v>
      </c>
      <c r="BG16">
        <v>1.86</v>
      </c>
      <c r="BH16">
        <v>5.4</v>
      </c>
      <c r="BI16">
        <v>4.53</v>
      </c>
      <c r="BJ16">
        <v>2.63</v>
      </c>
      <c r="BK16">
        <v>3.54</v>
      </c>
      <c r="BL16">
        <v>0.84</v>
      </c>
      <c r="BM16">
        <v>0</v>
      </c>
      <c r="BN16">
        <v>0.47</v>
      </c>
      <c r="BO16">
        <v>13.84</v>
      </c>
      <c r="BP16">
        <v>3.71</v>
      </c>
      <c r="BQ16">
        <v>4.1399999999999997</v>
      </c>
      <c r="BR16">
        <v>1.1000000000000001</v>
      </c>
      <c r="BS16">
        <v>0.19</v>
      </c>
      <c r="BT16">
        <v>0</v>
      </c>
      <c r="BU16">
        <v>0</v>
      </c>
      <c r="BV16">
        <v>0</v>
      </c>
      <c r="BW16">
        <f t="shared" si="2"/>
        <v>58.5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208.39605399999999</v>
      </c>
      <c r="L17">
        <v>485.78255000000001</v>
      </c>
      <c r="M17">
        <v>44.477400000000003</v>
      </c>
      <c r="N17">
        <v>114.215062</v>
      </c>
      <c r="O17">
        <v>119.572293</v>
      </c>
      <c r="P17">
        <v>120.37905000000001</v>
      </c>
      <c r="Q17">
        <v>21.099508</v>
      </c>
      <c r="R17">
        <v>40.986987999999997</v>
      </c>
      <c r="S17">
        <v>25.516587999999999</v>
      </c>
      <c r="T17">
        <v>0</v>
      </c>
      <c r="U17">
        <v>337.42392799999999</v>
      </c>
      <c r="V17">
        <v>13.962413</v>
      </c>
      <c r="W17">
        <v>33.647452999999999</v>
      </c>
      <c r="X17">
        <v>104.237233</v>
      </c>
      <c r="Y17">
        <v>0</v>
      </c>
      <c r="Z17">
        <v>6.3368690000000001</v>
      </c>
      <c r="AA17">
        <v>0</v>
      </c>
      <c r="AB17">
        <v>25.468222999999998</v>
      </c>
      <c r="AC17">
        <v>9.3575029999999995</v>
      </c>
      <c r="AD17">
        <v>34.486421999999997</v>
      </c>
      <c r="AE17">
        <v>47.800206000000003</v>
      </c>
      <c r="AF17">
        <v>27.647538999999998</v>
      </c>
      <c r="AG17">
        <v>38.311284999999998</v>
      </c>
      <c r="AH17">
        <v>90.466645</v>
      </c>
      <c r="AI17">
        <v>0</v>
      </c>
      <c r="AJ17">
        <v>0</v>
      </c>
      <c r="AK17">
        <v>0</v>
      </c>
      <c r="AL17">
        <v>56.17689</v>
      </c>
      <c r="AM17">
        <v>0</v>
      </c>
      <c r="AN17">
        <v>0.83235599999999998</v>
      </c>
      <c r="AO17">
        <v>27.574054</v>
      </c>
      <c r="AP17">
        <v>11.14739</v>
      </c>
      <c r="AQ17">
        <v>60.183723999999998</v>
      </c>
      <c r="AR17">
        <v>23.484067</v>
      </c>
      <c r="AS17">
        <v>15.608086999999999</v>
      </c>
      <c r="AT17">
        <v>11.158053000000001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58.78</v>
      </c>
      <c r="BA17">
        <f t="shared" si="1"/>
        <v>2214.5158329999999</v>
      </c>
      <c r="BD17">
        <v>8.1999999999999993</v>
      </c>
      <c r="BE17">
        <v>7.2</v>
      </c>
      <c r="BF17">
        <v>0.85</v>
      </c>
      <c r="BG17">
        <v>1.86</v>
      </c>
      <c r="BH17">
        <v>5.4</v>
      </c>
      <c r="BI17">
        <v>4.53</v>
      </c>
      <c r="BJ17">
        <v>2.63</v>
      </c>
      <c r="BK17">
        <v>3.82</v>
      </c>
      <c r="BL17">
        <v>0.84</v>
      </c>
      <c r="BM17">
        <v>0</v>
      </c>
      <c r="BN17">
        <v>0.47</v>
      </c>
      <c r="BO17">
        <v>13.84</v>
      </c>
      <c r="BP17">
        <v>3.71</v>
      </c>
      <c r="BQ17">
        <v>4.1399999999999997</v>
      </c>
      <c r="BR17">
        <v>1.1000000000000001</v>
      </c>
      <c r="BS17">
        <v>0.19</v>
      </c>
      <c r="BT17">
        <v>0</v>
      </c>
      <c r="BU17">
        <v>0</v>
      </c>
      <c r="BV17">
        <v>0</v>
      </c>
      <c r="BW17">
        <f t="shared" si="2"/>
        <v>58.78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208.39605399999999</v>
      </c>
      <c r="L18">
        <v>468.98749700000002</v>
      </c>
      <c r="M18">
        <v>44.477400000000003</v>
      </c>
      <c r="N18">
        <v>114.215062</v>
      </c>
      <c r="O18">
        <v>119.572293</v>
      </c>
      <c r="P18">
        <v>120.37905000000001</v>
      </c>
      <c r="Q18">
        <v>21.099508</v>
      </c>
      <c r="R18">
        <v>40.986987999999997</v>
      </c>
      <c r="S18">
        <v>25.516587999999999</v>
      </c>
      <c r="T18">
        <v>0</v>
      </c>
      <c r="U18">
        <v>337.42392799999999</v>
      </c>
      <c r="V18">
        <v>13.962413</v>
      </c>
      <c r="W18">
        <v>33.647452999999999</v>
      </c>
      <c r="X18">
        <v>104.237233</v>
      </c>
      <c r="Y18">
        <v>0</v>
      </c>
      <c r="Z18">
        <v>6.3368690000000001</v>
      </c>
      <c r="AA18">
        <v>0</v>
      </c>
      <c r="AB18">
        <v>12.631000999999999</v>
      </c>
      <c r="AC18">
        <v>9.3575029999999995</v>
      </c>
      <c r="AD18">
        <v>34.486421999999997</v>
      </c>
      <c r="AE18">
        <v>47.800206000000003</v>
      </c>
      <c r="AF18">
        <v>27.647538999999998</v>
      </c>
      <c r="AG18">
        <v>38.311284999999998</v>
      </c>
      <c r="AH18">
        <v>90.466645</v>
      </c>
      <c r="AI18">
        <v>0</v>
      </c>
      <c r="AJ18">
        <v>0</v>
      </c>
      <c r="AK18">
        <v>0</v>
      </c>
      <c r="AL18">
        <v>56.17689</v>
      </c>
      <c r="AM18">
        <v>0</v>
      </c>
      <c r="AN18">
        <v>0.83235599999999998</v>
      </c>
      <c r="AO18">
        <v>27.574054</v>
      </c>
      <c r="AP18">
        <v>11.14739</v>
      </c>
      <c r="AQ18">
        <v>60.183723999999998</v>
      </c>
      <c r="AR18">
        <v>23.484067</v>
      </c>
      <c r="AS18">
        <v>15.608086999999999</v>
      </c>
      <c r="AT18">
        <v>11.158053000000001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58.78</v>
      </c>
      <c r="BA18">
        <f t="shared" si="1"/>
        <v>2184.883558</v>
      </c>
      <c r="BD18">
        <v>8.1999999999999993</v>
      </c>
      <c r="BE18">
        <v>7.2</v>
      </c>
      <c r="BF18">
        <v>0.85</v>
      </c>
      <c r="BG18">
        <v>1.86</v>
      </c>
      <c r="BH18">
        <v>5.4</v>
      </c>
      <c r="BI18">
        <v>4.53</v>
      </c>
      <c r="BJ18">
        <v>2.63</v>
      </c>
      <c r="BK18">
        <v>3.82</v>
      </c>
      <c r="BL18">
        <v>0.84</v>
      </c>
      <c r="BM18">
        <v>0</v>
      </c>
      <c r="BN18">
        <v>0.47</v>
      </c>
      <c r="BO18">
        <v>13.84</v>
      </c>
      <c r="BP18">
        <v>3.71</v>
      </c>
      <c r="BQ18">
        <v>4.1399999999999997</v>
      </c>
      <c r="BR18">
        <v>1.1000000000000001</v>
      </c>
      <c r="BS18">
        <v>0.19</v>
      </c>
      <c r="BT18">
        <v>0</v>
      </c>
      <c r="BU18">
        <v>0</v>
      </c>
      <c r="BV18">
        <v>0</v>
      </c>
      <c r="BW18">
        <f t="shared" si="2"/>
        <v>58.78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208.39605399999999</v>
      </c>
      <c r="L19">
        <v>446.44905799999998</v>
      </c>
      <c r="M19">
        <v>44.477400000000003</v>
      </c>
      <c r="N19">
        <v>114.215062</v>
      </c>
      <c r="O19">
        <v>119.572293</v>
      </c>
      <c r="P19">
        <v>120.37905000000001</v>
      </c>
      <c r="Q19">
        <v>21.099508</v>
      </c>
      <c r="R19">
        <v>40.986987999999997</v>
      </c>
      <c r="S19">
        <v>25.516587999999999</v>
      </c>
      <c r="T19">
        <v>0</v>
      </c>
      <c r="U19">
        <v>337.42392799999999</v>
      </c>
      <c r="V19">
        <v>13.962413</v>
      </c>
      <c r="W19">
        <v>33.647452999999999</v>
      </c>
      <c r="X19">
        <v>108.705865</v>
      </c>
      <c r="Y19">
        <v>0</v>
      </c>
      <c r="Z19">
        <v>6.3368690000000001</v>
      </c>
      <c r="AA19">
        <v>0</v>
      </c>
      <c r="AB19">
        <v>12.631000999999999</v>
      </c>
      <c r="AC19">
        <v>9.3575029999999995</v>
      </c>
      <c r="AD19">
        <v>34.486421999999997</v>
      </c>
      <c r="AE19">
        <v>47.800206000000003</v>
      </c>
      <c r="AF19">
        <v>27.647538999999998</v>
      </c>
      <c r="AG19">
        <v>38.311284999999998</v>
      </c>
      <c r="AH19">
        <v>90.466645</v>
      </c>
      <c r="AI19">
        <v>0</v>
      </c>
      <c r="AJ19">
        <v>0</v>
      </c>
      <c r="AK19">
        <v>0</v>
      </c>
      <c r="AL19">
        <v>56.17689</v>
      </c>
      <c r="AM19">
        <v>0</v>
      </c>
      <c r="AN19">
        <v>0.83235599999999998</v>
      </c>
      <c r="AO19">
        <v>27.574054</v>
      </c>
      <c r="AP19">
        <v>11.14739</v>
      </c>
      <c r="AQ19">
        <v>60.183723999999998</v>
      </c>
      <c r="AR19">
        <v>23.484067</v>
      </c>
      <c r="AS19">
        <v>15.608086999999999</v>
      </c>
      <c r="AT19">
        <v>11.158053000000001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58.620000000000005</v>
      </c>
      <c r="BA19">
        <f t="shared" si="1"/>
        <v>2166.6537509999998</v>
      </c>
      <c r="BD19">
        <v>8.1999999999999993</v>
      </c>
      <c r="BE19">
        <v>7.2</v>
      </c>
      <c r="BF19">
        <v>0.85</v>
      </c>
      <c r="BG19">
        <v>1.86</v>
      </c>
      <c r="BH19">
        <v>5.4</v>
      </c>
      <c r="BI19">
        <v>4.53</v>
      </c>
      <c r="BJ19">
        <v>2.63</v>
      </c>
      <c r="BK19">
        <v>3.65</v>
      </c>
      <c r="BL19">
        <v>0.84</v>
      </c>
      <c r="BM19">
        <v>0</v>
      </c>
      <c r="BN19">
        <v>0.47</v>
      </c>
      <c r="BO19">
        <v>13.84</v>
      </c>
      <c r="BP19">
        <v>3.71</v>
      </c>
      <c r="BQ19">
        <v>4.1399999999999997</v>
      </c>
      <c r="BR19">
        <v>1.1000000000000001</v>
      </c>
      <c r="BS19">
        <v>0.2</v>
      </c>
      <c r="BT19">
        <v>0</v>
      </c>
      <c r="BU19">
        <v>0</v>
      </c>
      <c r="BV19">
        <v>0</v>
      </c>
      <c r="BW19">
        <f t="shared" si="2"/>
        <v>58.620000000000005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208.39605399999999</v>
      </c>
      <c r="L20">
        <v>435.996869</v>
      </c>
      <c r="M20">
        <v>44.477400000000003</v>
      </c>
      <c r="N20">
        <v>114.215062</v>
      </c>
      <c r="O20">
        <v>119.572293</v>
      </c>
      <c r="P20">
        <v>120.37905000000001</v>
      </c>
      <c r="Q20">
        <v>21.099508</v>
      </c>
      <c r="R20">
        <v>40.986987999999997</v>
      </c>
      <c r="S20">
        <v>25.516587999999999</v>
      </c>
      <c r="T20">
        <v>0</v>
      </c>
      <c r="U20">
        <v>337.42392799999999</v>
      </c>
      <c r="V20">
        <v>13.962413</v>
      </c>
      <c r="W20">
        <v>33.647452999999999</v>
      </c>
      <c r="X20">
        <v>108.705865</v>
      </c>
      <c r="Y20">
        <v>0</v>
      </c>
      <c r="Z20">
        <v>6.3368690000000001</v>
      </c>
      <c r="AA20">
        <v>0</v>
      </c>
      <c r="AB20">
        <v>12.631000999999999</v>
      </c>
      <c r="AC20">
        <v>9.3575029999999995</v>
      </c>
      <c r="AD20">
        <v>34.486421999999997</v>
      </c>
      <c r="AE20">
        <v>47.800206000000003</v>
      </c>
      <c r="AF20">
        <v>27.647538999999998</v>
      </c>
      <c r="AG20">
        <v>38.311284999999998</v>
      </c>
      <c r="AH20">
        <v>90.466645</v>
      </c>
      <c r="AI20">
        <v>0</v>
      </c>
      <c r="AJ20">
        <v>0</v>
      </c>
      <c r="AK20">
        <v>0</v>
      </c>
      <c r="AL20">
        <v>56.17689</v>
      </c>
      <c r="AM20">
        <v>0</v>
      </c>
      <c r="AN20">
        <v>0.83235599999999998</v>
      </c>
      <c r="AO20">
        <v>27.574054</v>
      </c>
      <c r="AP20">
        <v>11.14739</v>
      </c>
      <c r="AQ20">
        <v>60.183723999999998</v>
      </c>
      <c r="AR20">
        <v>23.484067</v>
      </c>
      <c r="AS20">
        <v>15.608086999999999</v>
      </c>
      <c r="AT20">
        <v>11.158053000000001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58.620000000000005</v>
      </c>
      <c r="BA20">
        <f t="shared" si="1"/>
        <v>2156.2015619999997</v>
      </c>
      <c r="BD20">
        <v>8.1999999999999993</v>
      </c>
      <c r="BE20">
        <v>7.2</v>
      </c>
      <c r="BF20">
        <v>0.85</v>
      </c>
      <c r="BG20">
        <v>1.86</v>
      </c>
      <c r="BH20">
        <v>5.4</v>
      </c>
      <c r="BI20">
        <v>4.53</v>
      </c>
      <c r="BJ20">
        <v>2.63</v>
      </c>
      <c r="BK20">
        <v>3.65</v>
      </c>
      <c r="BL20">
        <v>0.84</v>
      </c>
      <c r="BM20">
        <v>0</v>
      </c>
      <c r="BN20">
        <v>0.47</v>
      </c>
      <c r="BO20">
        <v>13.84</v>
      </c>
      <c r="BP20">
        <v>3.71</v>
      </c>
      <c r="BQ20">
        <v>4.1399999999999997</v>
      </c>
      <c r="BR20">
        <v>1.1000000000000001</v>
      </c>
      <c r="BS20">
        <v>0.2</v>
      </c>
      <c r="BT20">
        <v>0</v>
      </c>
      <c r="BU20">
        <v>0</v>
      </c>
      <c r="BV20">
        <v>0</v>
      </c>
      <c r="BW20">
        <f t="shared" si="2"/>
        <v>58.620000000000005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208.39605399999999</v>
      </c>
      <c r="L21">
        <v>433.86002000000002</v>
      </c>
      <c r="M21">
        <v>44.477400000000003</v>
      </c>
      <c r="N21">
        <v>114.215062</v>
      </c>
      <c r="O21">
        <v>119.572293</v>
      </c>
      <c r="P21">
        <v>120.37905000000001</v>
      </c>
      <c r="Q21">
        <v>21.099508</v>
      </c>
      <c r="R21">
        <v>40.986987999999997</v>
      </c>
      <c r="S21">
        <v>25.516587999999999</v>
      </c>
      <c r="T21">
        <v>0</v>
      </c>
      <c r="U21">
        <v>337.42392799999999</v>
      </c>
      <c r="V21">
        <v>14.052096000000001</v>
      </c>
      <c r="W21">
        <v>33.647452999999999</v>
      </c>
      <c r="X21">
        <v>108.705865</v>
      </c>
      <c r="Y21">
        <v>0</v>
      </c>
      <c r="Z21">
        <v>6.3368690000000001</v>
      </c>
      <c r="AA21">
        <v>0</v>
      </c>
      <c r="AB21">
        <v>12.631000999999999</v>
      </c>
      <c r="AC21">
        <v>9.3575029999999995</v>
      </c>
      <c r="AD21">
        <v>34.486421999999997</v>
      </c>
      <c r="AE21">
        <v>47.800206000000003</v>
      </c>
      <c r="AF21">
        <v>27.647538999999998</v>
      </c>
      <c r="AG21">
        <v>38.311284999999998</v>
      </c>
      <c r="AH21">
        <v>90.466645</v>
      </c>
      <c r="AI21">
        <v>0</v>
      </c>
      <c r="AJ21">
        <v>0</v>
      </c>
      <c r="AK21">
        <v>0</v>
      </c>
      <c r="AL21">
        <v>56.17689</v>
      </c>
      <c r="AM21">
        <v>0</v>
      </c>
      <c r="AN21">
        <v>0.83235599999999998</v>
      </c>
      <c r="AO21">
        <v>27.574054</v>
      </c>
      <c r="AP21">
        <v>11.14739</v>
      </c>
      <c r="AQ21">
        <v>60.183723999999998</v>
      </c>
      <c r="AR21">
        <v>23.484067</v>
      </c>
      <c r="AS21">
        <v>15.608086999999999</v>
      </c>
      <c r="AT21">
        <v>11.158053000000001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58.620000000000005</v>
      </c>
      <c r="BA21">
        <f t="shared" si="1"/>
        <v>2154.1543959999995</v>
      </c>
      <c r="BD21">
        <v>8.1999999999999993</v>
      </c>
      <c r="BE21">
        <v>7.2</v>
      </c>
      <c r="BF21">
        <v>0.85</v>
      </c>
      <c r="BG21">
        <v>1.86</v>
      </c>
      <c r="BH21">
        <v>5.4</v>
      </c>
      <c r="BI21">
        <v>4.53</v>
      </c>
      <c r="BJ21">
        <v>2.63</v>
      </c>
      <c r="BK21">
        <v>3.65</v>
      </c>
      <c r="BL21">
        <v>0.84</v>
      </c>
      <c r="BM21">
        <v>0</v>
      </c>
      <c r="BN21">
        <v>0.47</v>
      </c>
      <c r="BO21">
        <v>13.84</v>
      </c>
      <c r="BP21">
        <v>3.71</v>
      </c>
      <c r="BQ21">
        <v>4.1399999999999997</v>
      </c>
      <c r="BR21">
        <v>1.1000000000000001</v>
      </c>
      <c r="BS21">
        <v>0.2</v>
      </c>
      <c r="BT21">
        <v>0</v>
      </c>
      <c r="BU21">
        <v>0</v>
      </c>
      <c r="BV21">
        <v>0</v>
      </c>
      <c r="BW21">
        <f t="shared" si="2"/>
        <v>58.620000000000005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208.39605399999999</v>
      </c>
      <c r="L22">
        <v>414.01923199999999</v>
      </c>
      <c r="M22">
        <v>44.477400000000003</v>
      </c>
      <c r="N22">
        <v>114.215062</v>
      </c>
      <c r="O22">
        <v>119.572293</v>
      </c>
      <c r="P22">
        <v>120.37905000000001</v>
      </c>
      <c r="Q22">
        <v>21.099508</v>
      </c>
      <c r="R22">
        <v>40.986987999999997</v>
      </c>
      <c r="S22">
        <v>25.516587999999999</v>
      </c>
      <c r="T22">
        <v>0</v>
      </c>
      <c r="U22">
        <v>337.42392799999999</v>
      </c>
      <c r="V22">
        <v>14.052096000000001</v>
      </c>
      <c r="W22">
        <v>33.647452999999999</v>
      </c>
      <c r="X22">
        <v>108.705865</v>
      </c>
      <c r="Y22">
        <v>0</v>
      </c>
      <c r="Z22">
        <v>6.3368690000000001</v>
      </c>
      <c r="AA22">
        <v>0</v>
      </c>
      <c r="AB22">
        <v>12.631000999999999</v>
      </c>
      <c r="AC22">
        <v>9.3575029999999995</v>
      </c>
      <c r="AD22">
        <v>34.486421999999997</v>
      </c>
      <c r="AE22">
        <v>47.800206000000003</v>
      </c>
      <c r="AF22">
        <v>27.647538999999998</v>
      </c>
      <c r="AG22">
        <v>38.311284999999998</v>
      </c>
      <c r="AH22">
        <v>90.466645</v>
      </c>
      <c r="AI22">
        <v>0</v>
      </c>
      <c r="AJ22">
        <v>0</v>
      </c>
      <c r="AK22">
        <v>0</v>
      </c>
      <c r="AL22">
        <v>56.17689</v>
      </c>
      <c r="AM22">
        <v>0</v>
      </c>
      <c r="AN22">
        <v>0.83235599999999998</v>
      </c>
      <c r="AO22">
        <v>27.574054</v>
      </c>
      <c r="AP22">
        <v>11.14739</v>
      </c>
      <c r="AQ22">
        <v>60.183723999999998</v>
      </c>
      <c r="AR22">
        <v>23.484067</v>
      </c>
      <c r="AS22">
        <v>15.608086999999999</v>
      </c>
      <c r="AT22">
        <v>11.158053000000001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58.620000000000005</v>
      </c>
      <c r="BA22">
        <f t="shared" si="1"/>
        <v>2134.3136079999995</v>
      </c>
      <c r="BD22">
        <v>8.1999999999999993</v>
      </c>
      <c r="BE22">
        <v>7.2</v>
      </c>
      <c r="BF22">
        <v>0.85</v>
      </c>
      <c r="BG22">
        <v>1.86</v>
      </c>
      <c r="BH22">
        <v>5.4</v>
      </c>
      <c r="BI22">
        <v>4.53</v>
      </c>
      <c r="BJ22">
        <v>2.63</v>
      </c>
      <c r="BK22">
        <v>3.65</v>
      </c>
      <c r="BL22">
        <v>0.84</v>
      </c>
      <c r="BM22">
        <v>0</v>
      </c>
      <c r="BN22">
        <v>0.47</v>
      </c>
      <c r="BO22">
        <v>13.84</v>
      </c>
      <c r="BP22">
        <v>3.71</v>
      </c>
      <c r="BQ22">
        <v>4.1399999999999997</v>
      </c>
      <c r="BR22">
        <v>1.1000000000000001</v>
      </c>
      <c r="BS22">
        <v>0.2</v>
      </c>
      <c r="BT22">
        <v>0</v>
      </c>
      <c r="BU22">
        <v>0</v>
      </c>
      <c r="BV22">
        <v>0</v>
      </c>
      <c r="BW22">
        <f t="shared" si="2"/>
        <v>58.620000000000005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208.39605399999999</v>
      </c>
      <c r="L23">
        <v>399.332021</v>
      </c>
      <c r="M23">
        <v>44.477400000000003</v>
      </c>
      <c r="N23">
        <v>114.215062</v>
      </c>
      <c r="O23">
        <v>119.572293</v>
      </c>
      <c r="P23">
        <v>120.37905000000001</v>
      </c>
      <c r="Q23">
        <v>21.099508</v>
      </c>
      <c r="R23">
        <v>40.986987999999997</v>
      </c>
      <c r="S23">
        <v>25.516587999999999</v>
      </c>
      <c r="T23">
        <v>0</v>
      </c>
      <c r="U23">
        <v>337.42392799999999</v>
      </c>
      <c r="V23">
        <v>13.992001</v>
      </c>
      <c r="W23">
        <v>33.647452999999999</v>
      </c>
      <c r="X23">
        <v>91.405300999999994</v>
      </c>
      <c r="Y23">
        <v>0</v>
      </c>
      <c r="Z23">
        <v>6.3368690000000001</v>
      </c>
      <c r="AA23">
        <v>0</v>
      </c>
      <c r="AB23">
        <v>12.631000999999999</v>
      </c>
      <c r="AC23">
        <v>9.3575029999999995</v>
      </c>
      <c r="AD23">
        <v>34.486421999999997</v>
      </c>
      <c r="AE23">
        <v>47.800206000000003</v>
      </c>
      <c r="AF23">
        <v>27.647538999999998</v>
      </c>
      <c r="AG23">
        <v>38.311284999999998</v>
      </c>
      <c r="AH23">
        <v>109.878516</v>
      </c>
      <c r="AI23">
        <v>0</v>
      </c>
      <c r="AJ23">
        <v>0</v>
      </c>
      <c r="AK23">
        <v>0</v>
      </c>
      <c r="AL23">
        <v>56.17689</v>
      </c>
      <c r="AM23">
        <v>0</v>
      </c>
      <c r="AN23">
        <v>0.83235599999999998</v>
      </c>
      <c r="AO23">
        <v>27.574054</v>
      </c>
      <c r="AP23">
        <v>11.14739</v>
      </c>
      <c r="AQ23">
        <v>60.183723999999998</v>
      </c>
      <c r="AR23">
        <v>23.484067</v>
      </c>
      <c r="AS23">
        <v>15.608086999999999</v>
      </c>
      <c r="AT23">
        <v>11.158053000000001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58.620000000000005</v>
      </c>
      <c r="BA23">
        <f t="shared" si="1"/>
        <v>2121.6776089999998</v>
      </c>
      <c r="BD23">
        <v>8.1999999999999993</v>
      </c>
      <c r="BE23">
        <v>7.2</v>
      </c>
      <c r="BF23">
        <v>0.85</v>
      </c>
      <c r="BG23">
        <v>1.86</v>
      </c>
      <c r="BH23">
        <v>5.4</v>
      </c>
      <c r="BI23">
        <v>4.53</v>
      </c>
      <c r="BJ23">
        <v>2.63</v>
      </c>
      <c r="BK23">
        <v>3.65</v>
      </c>
      <c r="BL23">
        <v>0.84</v>
      </c>
      <c r="BM23">
        <v>0</v>
      </c>
      <c r="BN23">
        <v>0.47</v>
      </c>
      <c r="BO23">
        <v>13.84</v>
      </c>
      <c r="BP23">
        <v>3.71</v>
      </c>
      <c r="BQ23">
        <v>4.1399999999999997</v>
      </c>
      <c r="BR23">
        <v>1.1000000000000001</v>
      </c>
      <c r="BS23">
        <v>0.2</v>
      </c>
      <c r="BT23">
        <v>0</v>
      </c>
      <c r="BU23">
        <v>0</v>
      </c>
      <c r="BV23">
        <v>0</v>
      </c>
      <c r="BW23">
        <f t="shared" si="2"/>
        <v>58.620000000000005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208.39605399999999</v>
      </c>
      <c r="L24">
        <v>386.73331400000001</v>
      </c>
      <c r="M24">
        <v>44.477400000000003</v>
      </c>
      <c r="N24">
        <v>114.215062</v>
      </c>
      <c r="O24">
        <v>119.572293</v>
      </c>
      <c r="P24">
        <v>120.37905000000001</v>
      </c>
      <c r="Q24">
        <v>21.099508</v>
      </c>
      <c r="R24">
        <v>40.986987999999997</v>
      </c>
      <c r="S24">
        <v>25.516587999999999</v>
      </c>
      <c r="T24">
        <v>0</v>
      </c>
      <c r="U24">
        <v>337.42392799999999</v>
      </c>
      <c r="V24">
        <v>14.87068</v>
      </c>
      <c r="W24">
        <v>33.647452999999999</v>
      </c>
      <c r="X24">
        <v>90.667976999999993</v>
      </c>
      <c r="Y24">
        <v>0</v>
      </c>
      <c r="Z24">
        <v>6.3368690000000001</v>
      </c>
      <c r="AA24">
        <v>0</v>
      </c>
      <c r="AB24">
        <v>12.631000999999999</v>
      </c>
      <c r="AC24">
        <v>9.3575029999999995</v>
      </c>
      <c r="AD24">
        <v>34.486421999999997</v>
      </c>
      <c r="AE24">
        <v>47.800206000000003</v>
      </c>
      <c r="AF24">
        <v>27.647538999999998</v>
      </c>
      <c r="AG24">
        <v>38.311284999999998</v>
      </c>
      <c r="AH24">
        <v>109.878516</v>
      </c>
      <c r="AI24">
        <v>0</v>
      </c>
      <c r="AJ24">
        <v>0</v>
      </c>
      <c r="AK24">
        <v>0</v>
      </c>
      <c r="AL24">
        <v>56.17689</v>
      </c>
      <c r="AM24">
        <v>0</v>
      </c>
      <c r="AN24">
        <v>0.83235599999999998</v>
      </c>
      <c r="AO24">
        <v>27.574054</v>
      </c>
      <c r="AP24">
        <v>11.14739</v>
      </c>
      <c r="AQ24">
        <v>60.183723999999998</v>
      </c>
      <c r="AR24">
        <v>23.484067</v>
      </c>
      <c r="AS24">
        <v>15.608086999999999</v>
      </c>
      <c r="AT24">
        <v>11.158053000000001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58.620000000000005</v>
      </c>
      <c r="BA24">
        <f t="shared" si="1"/>
        <v>2109.2202569999995</v>
      </c>
      <c r="BD24">
        <v>8.1999999999999993</v>
      </c>
      <c r="BE24">
        <v>7.2</v>
      </c>
      <c r="BF24">
        <v>0.85</v>
      </c>
      <c r="BG24">
        <v>1.86</v>
      </c>
      <c r="BH24">
        <v>5.4</v>
      </c>
      <c r="BI24">
        <v>4.53</v>
      </c>
      <c r="BJ24">
        <v>2.63</v>
      </c>
      <c r="BK24">
        <v>3.65</v>
      </c>
      <c r="BL24">
        <v>0.84</v>
      </c>
      <c r="BM24">
        <v>0</v>
      </c>
      <c r="BN24">
        <v>0.47</v>
      </c>
      <c r="BO24">
        <v>13.84</v>
      </c>
      <c r="BP24">
        <v>3.71</v>
      </c>
      <c r="BQ24">
        <v>4.1399999999999997</v>
      </c>
      <c r="BR24">
        <v>1.1000000000000001</v>
      </c>
      <c r="BS24">
        <v>0.2</v>
      </c>
      <c r="BT24">
        <v>0</v>
      </c>
      <c r="BU24">
        <v>0</v>
      </c>
      <c r="BV24">
        <v>0</v>
      </c>
      <c r="BW24">
        <f t="shared" si="2"/>
        <v>58.620000000000005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208.39605399999999</v>
      </c>
      <c r="L25">
        <v>479.55571400000002</v>
      </c>
      <c r="M25">
        <v>44.477400000000003</v>
      </c>
      <c r="N25">
        <v>114.215062</v>
      </c>
      <c r="O25">
        <v>119.572293</v>
      </c>
      <c r="P25">
        <v>120.37905000000001</v>
      </c>
      <c r="Q25">
        <v>21.099508</v>
      </c>
      <c r="R25">
        <v>40.986987999999997</v>
      </c>
      <c r="S25">
        <v>25.516587999999999</v>
      </c>
      <c r="T25">
        <v>0</v>
      </c>
      <c r="U25">
        <v>337.42392799999999</v>
      </c>
      <c r="V25">
        <v>14.87068</v>
      </c>
      <c r="W25">
        <v>33.647452999999999</v>
      </c>
      <c r="X25">
        <v>90.667976999999993</v>
      </c>
      <c r="Y25">
        <v>0</v>
      </c>
      <c r="Z25">
        <v>6.3368690000000001</v>
      </c>
      <c r="AA25">
        <v>13.520163</v>
      </c>
      <c r="AB25">
        <v>12.631000999999999</v>
      </c>
      <c r="AC25">
        <v>9.3575029999999995</v>
      </c>
      <c r="AD25">
        <v>34.486421999999997</v>
      </c>
      <c r="AE25">
        <v>47.800206000000003</v>
      </c>
      <c r="AF25">
        <v>27.647538999999998</v>
      </c>
      <c r="AG25">
        <v>38.311284999999998</v>
      </c>
      <c r="AH25">
        <v>126.90968599999999</v>
      </c>
      <c r="AI25">
        <v>2.4617270000000002</v>
      </c>
      <c r="AJ25">
        <v>0</v>
      </c>
      <c r="AK25">
        <v>0</v>
      </c>
      <c r="AL25">
        <v>56.17689</v>
      </c>
      <c r="AM25">
        <v>0</v>
      </c>
      <c r="AN25">
        <v>0.83235599999999998</v>
      </c>
      <c r="AO25">
        <v>27.574054</v>
      </c>
      <c r="AP25">
        <v>11.14739</v>
      </c>
      <c r="AQ25">
        <v>60.183723999999998</v>
      </c>
      <c r="AR25">
        <v>23.484067</v>
      </c>
      <c r="AS25">
        <v>15.608086999999999</v>
      </c>
      <c r="AT25">
        <v>11.158053000000001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58.620000000000005</v>
      </c>
      <c r="BA25">
        <f t="shared" si="1"/>
        <v>2235.0557169999997</v>
      </c>
      <c r="BD25">
        <v>8.1999999999999993</v>
      </c>
      <c r="BE25">
        <v>7.2</v>
      </c>
      <c r="BF25">
        <v>0.85</v>
      </c>
      <c r="BG25">
        <v>1.86</v>
      </c>
      <c r="BH25">
        <v>5.4</v>
      </c>
      <c r="BI25">
        <v>4.53</v>
      </c>
      <c r="BJ25">
        <v>2.63</v>
      </c>
      <c r="BK25">
        <v>3.65</v>
      </c>
      <c r="BL25">
        <v>0.84</v>
      </c>
      <c r="BM25">
        <v>0</v>
      </c>
      <c r="BN25">
        <v>0.47</v>
      </c>
      <c r="BO25">
        <v>13.84</v>
      </c>
      <c r="BP25">
        <v>3.71</v>
      </c>
      <c r="BQ25">
        <v>4.1399999999999997</v>
      </c>
      <c r="BR25">
        <v>1.1000000000000001</v>
      </c>
      <c r="BS25">
        <v>0.2</v>
      </c>
      <c r="BT25">
        <v>0</v>
      </c>
      <c r="BU25">
        <v>0</v>
      </c>
      <c r="BV25">
        <v>0</v>
      </c>
      <c r="BW25">
        <f t="shared" si="2"/>
        <v>58.620000000000005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208.39605399999999</v>
      </c>
      <c r="L26">
        <v>631.53083200000003</v>
      </c>
      <c r="M26">
        <v>44.477400000000003</v>
      </c>
      <c r="N26">
        <v>114.215062</v>
      </c>
      <c r="O26">
        <v>119.572293</v>
      </c>
      <c r="P26">
        <v>120.37905000000001</v>
      </c>
      <c r="Q26">
        <v>21.099508</v>
      </c>
      <c r="R26">
        <v>40.986987999999997</v>
      </c>
      <c r="S26">
        <v>25.516587999999999</v>
      </c>
      <c r="T26">
        <v>0</v>
      </c>
      <c r="U26">
        <v>337.42392799999999</v>
      </c>
      <c r="V26">
        <v>14.87068</v>
      </c>
      <c r="W26">
        <v>33.647452999999999</v>
      </c>
      <c r="X26">
        <v>90.667976999999993</v>
      </c>
      <c r="Y26">
        <v>0</v>
      </c>
      <c r="Z26">
        <v>6.3368690000000001</v>
      </c>
      <c r="AA26">
        <v>13.520163</v>
      </c>
      <c r="AB26">
        <v>12.631000999999999</v>
      </c>
      <c r="AC26">
        <v>9.3575029999999995</v>
      </c>
      <c r="AD26">
        <v>34.486421999999997</v>
      </c>
      <c r="AE26">
        <v>47.800206000000003</v>
      </c>
      <c r="AF26">
        <v>27.647538999999998</v>
      </c>
      <c r="AG26">
        <v>38.311284999999998</v>
      </c>
      <c r="AH26">
        <v>135.69996699999999</v>
      </c>
      <c r="AI26">
        <v>3.6925910000000002</v>
      </c>
      <c r="AJ26">
        <v>0</v>
      </c>
      <c r="AK26">
        <v>0</v>
      </c>
      <c r="AL26">
        <v>56.17689</v>
      </c>
      <c r="AM26">
        <v>0</v>
      </c>
      <c r="AN26">
        <v>0.83235599999999998</v>
      </c>
      <c r="AO26">
        <v>27.574054</v>
      </c>
      <c r="AP26">
        <v>11.14739</v>
      </c>
      <c r="AQ26">
        <v>60.183723999999998</v>
      </c>
      <c r="AR26">
        <v>23.484067</v>
      </c>
      <c r="AS26">
        <v>19.510107999999999</v>
      </c>
      <c r="AT26">
        <v>11.158053000000001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58.72</v>
      </c>
      <c r="BA26">
        <f t="shared" si="1"/>
        <v>2401.0540009999995</v>
      </c>
      <c r="BD26">
        <v>8.1999999999999993</v>
      </c>
      <c r="BE26">
        <v>7.2</v>
      </c>
      <c r="BF26">
        <v>0.85</v>
      </c>
      <c r="BG26">
        <v>1.86</v>
      </c>
      <c r="BH26">
        <v>5.4</v>
      </c>
      <c r="BI26">
        <v>4.53</v>
      </c>
      <c r="BJ26">
        <v>2.63</v>
      </c>
      <c r="BK26">
        <v>3.73</v>
      </c>
      <c r="BL26">
        <v>0.86</v>
      </c>
      <c r="BM26">
        <v>0</v>
      </c>
      <c r="BN26">
        <v>0.47</v>
      </c>
      <c r="BO26">
        <v>13.84</v>
      </c>
      <c r="BP26">
        <v>3.71</v>
      </c>
      <c r="BQ26">
        <v>4.1399999999999997</v>
      </c>
      <c r="BR26">
        <v>1.1000000000000001</v>
      </c>
      <c r="BS26">
        <v>0.2</v>
      </c>
      <c r="BT26">
        <v>0</v>
      </c>
      <c r="BU26">
        <v>0</v>
      </c>
      <c r="BV26">
        <v>0</v>
      </c>
      <c r="BW26">
        <f t="shared" si="2"/>
        <v>58.72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208.39605399999999</v>
      </c>
      <c r="L27">
        <v>631.53083200000003</v>
      </c>
      <c r="M27">
        <v>44.477400000000003</v>
      </c>
      <c r="N27">
        <v>114.215062</v>
      </c>
      <c r="O27">
        <v>119.572293</v>
      </c>
      <c r="P27">
        <v>120.37905000000001</v>
      </c>
      <c r="Q27">
        <v>21.099508</v>
      </c>
      <c r="R27">
        <v>40.986987999999997</v>
      </c>
      <c r="S27">
        <v>25.516587999999999</v>
      </c>
      <c r="T27">
        <v>0</v>
      </c>
      <c r="U27">
        <v>337.42392799999999</v>
      </c>
      <c r="V27">
        <v>14.641723000000001</v>
      </c>
      <c r="W27">
        <v>33.647452999999999</v>
      </c>
      <c r="X27">
        <v>90.667976999999993</v>
      </c>
      <c r="Y27">
        <v>0</v>
      </c>
      <c r="Z27">
        <v>6.3368690000000001</v>
      </c>
      <c r="AA27">
        <v>13.520163</v>
      </c>
      <c r="AB27">
        <v>12.631000999999999</v>
      </c>
      <c r="AC27">
        <v>18.715007</v>
      </c>
      <c r="AD27">
        <v>34.486421999999997</v>
      </c>
      <c r="AE27">
        <v>47.800206000000003</v>
      </c>
      <c r="AF27">
        <v>27.647538999999998</v>
      </c>
      <c r="AG27">
        <v>38.311284999999998</v>
      </c>
      <c r="AH27">
        <v>135.69996699999999</v>
      </c>
      <c r="AI27">
        <v>12.308636999999999</v>
      </c>
      <c r="AJ27">
        <v>0</v>
      </c>
      <c r="AK27">
        <v>0</v>
      </c>
      <c r="AL27">
        <v>56.17689</v>
      </c>
      <c r="AM27">
        <v>0</v>
      </c>
      <c r="AN27">
        <v>0.83235599999999998</v>
      </c>
      <c r="AO27">
        <v>27.574054</v>
      </c>
      <c r="AP27">
        <v>11.14739</v>
      </c>
      <c r="AQ27">
        <v>60.183723999999998</v>
      </c>
      <c r="AR27">
        <v>19.214237000000001</v>
      </c>
      <c r="AS27">
        <v>15.608086999999999</v>
      </c>
      <c r="AT27">
        <v>11.158053000000001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59.309999999999995</v>
      </c>
      <c r="BA27">
        <f t="shared" si="1"/>
        <v>2411.216743</v>
      </c>
      <c r="BD27">
        <v>7.76</v>
      </c>
      <c r="BE27">
        <v>7.38</v>
      </c>
      <c r="BF27">
        <v>0.81</v>
      </c>
      <c r="BG27">
        <v>1.91</v>
      </c>
      <c r="BH27">
        <v>5.58</v>
      </c>
      <c r="BI27">
        <v>4.62</v>
      </c>
      <c r="BJ27">
        <v>2.5499999999999998</v>
      </c>
      <c r="BK27">
        <v>3.79</v>
      </c>
      <c r="BL27">
        <v>0.91</v>
      </c>
      <c r="BM27">
        <v>0</v>
      </c>
      <c r="BN27">
        <v>0.48</v>
      </c>
      <c r="BO27">
        <v>14.17</v>
      </c>
      <c r="BP27">
        <v>3.85</v>
      </c>
      <c r="BQ27">
        <v>4.26</v>
      </c>
      <c r="BR27">
        <v>1.04</v>
      </c>
      <c r="BS27">
        <v>0.2</v>
      </c>
      <c r="BT27">
        <v>0</v>
      </c>
      <c r="BU27">
        <v>0</v>
      </c>
      <c r="BV27">
        <v>0</v>
      </c>
      <c r="BW27">
        <f t="shared" si="2"/>
        <v>59.309999999999995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208.39605399999999</v>
      </c>
      <c r="L28">
        <v>631.53083200000003</v>
      </c>
      <c r="M28">
        <v>44.477400000000003</v>
      </c>
      <c r="N28">
        <v>114.215062</v>
      </c>
      <c r="O28">
        <v>119.572293</v>
      </c>
      <c r="P28">
        <v>120.37905000000001</v>
      </c>
      <c r="Q28">
        <v>21.099508</v>
      </c>
      <c r="R28">
        <v>40.986987999999997</v>
      </c>
      <c r="S28">
        <v>25.516587999999999</v>
      </c>
      <c r="T28">
        <v>0</v>
      </c>
      <c r="U28">
        <v>337.42392799999999</v>
      </c>
      <c r="V28">
        <v>14.641723000000001</v>
      </c>
      <c r="W28">
        <v>33.647452999999999</v>
      </c>
      <c r="X28">
        <v>89.393037000000007</v>
      </c>
      <c r="Y28">
        <v>0</v>
      </c>
      <c r="Z28">
        <v>6.3368690000000001</v>
      </c>
      <c r="AA28">
        <v>27.116710000000001</v>
      </c>
      <c r="AB28">
        <v>12.631000999999999</v>
      </c>
      <c r="AC28">
        <v>18.715007</v>
      </c>
      <c r="AD28">
        <v>34.486421999999997</v>
      </c>
      <c r="AE28">
        <v>47.800206000000003</v>
      </c>
      <c r="AF28">
        <v>27.647538999999998</v>
      </c>
      <c r="AG28">
        <v>38.311284999999998</v>
      </c>
      <c r="AH28">
        <v>135.69996699999999</v>
      </c>
      <c r="AI28">
        <v>62.774048999999998</v>
      </c>
      <c r="AJ28">
        <v>0</v>
      </c>
      <c r="AK28">
        <v>0</v>
      </c>
      <c r="AL28">
        <v>61.794578999999999</v>
      </c>
      <c r="AM28">
        <v>0</v>
      </c>
      <c r="AN28">
        <v>0.83235599999999998</v>
      </c>
      <c r="AO28">
        <v>27.574054</v>
      </c>
      <c r="AP28">
        <v>11.14739</v>
      </c>
      <c r="AQ28">
        <v>60.183723999999998</v>
      </c>
      <c r="AR28">
        <v>19.214237000000001</v>
      </c>
      <c r="AS28">
        <v>15.608086999999999</v>
      </c>
      <c r="AT28">
        <v>11.158053000000001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59.309999999999995</v>
      </c>
      <c r="BA28">
        <f t="shared" si="1"/>
        <v>2479.621451</v>
      </c>
      <c r="BD28">
        <v>7.76</v>
      </c>
      <c r="BE28">
        <v>7.38</v>
      </c>
      <c r="BF28">
        <v>0.81</v>
      </c>
      <c r="BG28">
        <v>1.91</v>
      </c>
      <c r="BH28">
        <v>5.58</v>
      </c>
      <c r="BI28">
        <v>4.62</v>
      </c>
      <c r="BJ28">
        <v>2.5499999999999998</v>
      </c>
      <c r="BK28">
        <v>3.79</v>
      </c>
      <c r="BL28">
        <v>0.91</v>
      </c>
      <c r="BM28">
        <v>0</v>
      </c>
      <c r="BN28">
        <v>0.48</v>
      </c>
      <c r="BO28">
        <v>14.17</v>
      </c>
      <c r="BP28">
        <v>3.85</v>
      </c>
      <c r="BQ28">
        <v>4.26</v>
      </c>
      <c r="BR28">
        <v>1.04</v>
      </c>
      <c r="BS28">
        <v>0.2</v>
      </c>
      <c r="BT28">
        <v>0</v>
      </c>
      <c r="BU28">
        <v>0</v>
      </c>
      <c r="BV28">
        <v>0</v>
      </c>
      <c r="BW28">
        <f t="shared" si="2"/>
        <v>59.309999999999995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208.39605399999999</v>
      </c>
      <c r="L29">
        <v>631.53083200000003</v>
      </c>
      <c r="M29">
        <v>44.477400000000003</v>
      </c>
      <c r="N29">
        <v>114.215062</v>
      </c>
      <c r="O29">
        <v>119.572293</v>
      </c>
      <c r="P29">
        <v>120.37905000000001</v>
      </c>
      <c r="Q29">
        <v>21.099508</v>
      </c>
      <c r="R29">
        <v>40.986987999999997</v>
      </c>
      <c r="S29">
        <v>25.516587999999999</v>
      </c>
      <c r="T29">
        <v>0</v>
      </c>
      <c r="U29">
        <v>337.42392799999999</v>
      </c>
      <c r="V29">
        <v>14.641723000000001</v>
      </c>
      <c r="W29">
        <v>33.647452999999999</v>
      </c>
      <c r="X29">
        <v>89.393037000000007</v>
      </c>
      <c r="Y29">
        <v>0</v>
      </c>
      <c r="Z29">
        <v>6.3368690000000001</v>
      </c>
      <c r="AA29">
        <v>27.116710000000001</v>
      </c>
      <c r="AB29">
        <v>12.631000999999999</v>
      </c>
      <c r="AC29">
        <v>18.715007</v>
      </c>
      <c r="AD29">
        <v>34.486421999999997</v>
      </c>
      <c r="AE29">
        <v>47.800206000000003</v>
      </c>
      <c r="AF29">
        <v>27.647538999999998</v>
      </c>
      <c r="AG29">
        <v>38.311284999999998</v>
      </c>
      <c r="AH29">
        <v>135.69996699999999</v>
      </c>
      <c r="AI29">
        <v>62.774048999999998</v>
      </c>
      <c r="AJ29">
        <v>0</v>
      </c>
      <c r="AK29">
        <v>0</v>
      </c>
      <c r="AL29">
        <v>80.894722000000002</v>
      </c>
      <c r="AM29">
        <v>0</v>
      </c>
      <c r="AN29">
        <v>0.83235599999999998</v>
      </c>
      <c r="AO29">
        <v>27.574054</v>
      </c>
      <c r="AP29">
        <v>11.14739</v>
      </c>
      <c r="AQ29">
        <v>60.183723999999998</v>
      </c>
      <c r="AR29">
        <v>19.214237000000001</v>
      </c>
      <c r="AS29">
        <v>15.608086999999999</v>
      </c>
      <c r="AT29">
        <v>11.158053000000001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59.309999999999995</v>
      </c>
      <c r="BA29">
        <f t="shared" si="1"/>
        <v>2498.7215940000001</v>
      </c>
      <c r="BD29">
        <v>7.76</v>
      </c>
      <c r="BE29">
        <v>7.38</v>
      </c>
      <c r="BF29">
        <v>0.81</v>
      </c>
      <c r="BG29">
        <v>1.91</v>
      </c>
      <c r="BH29">
        <v>5.58</v>
      </c>
      <c r="BI29">
        <v>4.62</v>
      </c>
      <c r="BJ29">
        <v>2.5499999999999998</v>
      </c>
      <c r="BK29">
        <v>3.79</v>
      </c>
      <c r="BL29">
        <v>0.91</v>
      </c>
      <c r="BM29">
        <v>0</v>
      </c>
      <c r="BN29">
        <v>0.48</v>
      </c>
      <c r="BO29">
        <v>14.17</v>
      </c>
      <c r="BP29">
        <v>3.85</v>
      </c>
      <c r="BQ29">
        <v>4.26</v>
      </c>
      <c r="BR29">
        <v>1.04</v>
      </c>
      <c r="BS29">
        <v>0.2</v>
      </c>
      <c r="BT29">
        <v>0</v>
      </c>
      <c r="BU29">
        <v>0</v>
      </c>
      <c r="BV29">
        <v>0</v>
      </c>
      <c r="BW29">
        <f t="shared" si="2"/>
        <v>59.309999999999995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208.39605399999999</v>
      </c>
      <c r="L30">
        <v>631.53083200000003</v>
      </c>
      <c r="M30">
        <v>44.477400000000003</v>
      </c>
      <c r="N30">
        <v>114.215062</v>
      </c>
      <c r="O30">
        <v>119.572293</v>
      </c>
      <c r="P30">
        <v>120.37905000000001</v>
      </c>
      <c r="Q30">
        <v>21.099508</v>
      </c>
      <c r="R30">
        <v>40.986987999999997</v>
      </c>
      <c r="S30">
        <v>25.516587999999999</v>
      </c>
      <c r="T30">
        <v>0</v>
      </c>
      <c r="U30">
        <v>337.42392799999999</v>
      </c>
      <c r="V30">
        <v>14.641723000000001</v>
      </c>
      <c r="W30">
        <v>33.647452999999999</v>
      </c>
      <c r="X30">
        <v>89.393037000000007</v>
      </c>
      <c r="Y30">
        <v>0</v>
      </c>
      <c r="Z30">
        <v>6.3368690000000001</v>
      </c>
      <c r="AA30">
        <v>27.116710000000001</v>
      </c>
      <c r="AB30">
        <v>12.631000999999999</v>
      </c>
      <c r="AC30">
        <v>18.715007</v>
      </c>
      <c r="AD30">
        <v>34.486421999999997</v>
      </c>
      <c r="AE30">
        <v>47.800206000000003</v>
      </c>
      <c r="AF30">
        <v>27.647538999999998</v>
      </c>
      <c r="AG30">
        <v>38.311284999999998</v>
      </c>
      <c r="AH30">
        <v>135.69996699999999</v>
      </c>
      <c r="AI30">
        <v>62.774048999999998</v>
      </c>
      <c r="AJ30">
        <v>0</v>
      </c>
      <c r="AK30">
        <v>0</v>
      </c>
      <c r="AL30">
        <v>80.894722000000002</v>
      </c>
      <c r="AM30">
        <v>0</v>
      </c>
      <c r="AN30">
        <v>0.83235599999999998</v>
      </c>
      <c r="AO30">
        <v>27.574054</v>
      </c>
      <c r="AP30">
        <v>11.14739</v>
      </c>
      <c r="AQ30">
        <v>60.183723999999998</v>
      </c>
      <c r="AR30">
        <v>19.214237000000001</v>
      </c>
      <c r="AS30">
        <v>19.510107999999999</v>
      </c>
      <c r="AT30">
        <v>11.158053000000001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59.309999999999995</v>
      </c>
      <c r="BA30">
        <f t="shared" si="1"/>
        <v>2502.623615</v>
      </c>
      <c r="BD30">
        <v>7.76</v>
      </c>
      <c r="BE30">
        <v>7.38</v>
      </c>
      <c r="BF30">
        <v>0.81</v>
      </c>
      <c r="BG30">
        <v>1.91</v>
      </c>
      <c r="BH30">
        <v>5.58</v>
      </c>
      <c r="BI30">
        <v>4.62</v>
      </c>
      <c r="BJ30">
        <v>2.5499999999999998</v>
      </c>
      <c r="BK30">
        <v>3.79</v>
      </c>
      <c r="BL30">
        <v>0.91</v>
      </c>
      <c r="BM30">
        <v>0</v>
      </c>
      <c r="BN30">
        <v>0.48</v>
      </c>
      <c r="BO30">
        <v>14.17</v>
      </c>
      <c r="BP30">
        <v>3.85</v>
      </c>
      <c r="BQ30">
        <v>4.26</v>
      </c>
      <c r="BR30">
        <v>1.04</v>
      </c>
      <c r="BS30">
        <v>0.2</v>
      </c>
      <c r="BT30">
        <v>0</v>
      </c>
      <c r="BU30">
        <v>0</v>
      </c>
      <c r="BV30">
        <v>0</v>
      </c>
      <c r="BW30">
        <f t="shared" si="2"/>
        <v>59.309999999999995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208.39605399999999</v>
      </c>
      <c r="L31">
        <v>479.55571400000002</v>
      </c>
      <c r="M31">
        <v>44.477400000000003</v>
      </c>
      <c r="N31">
        <v>114.215062</v>
      </c>
      <c r="O31">
        <v>119.572293</v>
      </c>
      <c r="P31">
        <v>120.37905000000001</v>
      </c>
      <c r="Q31">
        <v>21.099508</v>
      </c>
      <c r="R31">
        <v>40.986987999999997</v>
      </c>
      <c r="S31">
        <v>25.516587999999999</v>
      </c>
      <c r="T31">
        <v>0</v>
      </c>
      <c r="U31">
        <v>337.42392799999999</v>
      </c>
      <c r="V31">
        <v>13.781418</v>
      </c>
      <c r="W31">
        <v>22.431635</v>
      </c>
      <c r="X31">
        <v>52.012920000000001</v>
      </c>
      <c r="Y31">
        <v>0</v>
      </c>
      <c r="Z31">
        <v>6.3368690000000001</v>
      </c>
      <c r="AA31">
        <v>27.116710000000001</v>
      </c>
      <c r="AB31">
        <v>12.631000999999999</v>
      </c>
      <c r="AC31">
        <v>18.715007</v>
      </c>
      <c r="AD31">
        <v>34.486421999999997</v>
      </c>
      <c r="AE31">
        <v>47.800206000000003</v>
      </c>
      <c r="AF31">
        <v>27.647538999999998</v>
      </c>
      <c r="AG31">
        <v>38.311284999999998</v>
      </c>
      <c r="AH31">
        <v>135.69996699999999</v>
      </c>
      <c r="AI31">
        <v>62.774048999999998</v>
      </c>
      <c r="AJ31">
        <v>0</v>
      </c>
      <c r="AK31">
        <v>0</v>
      </c>
      <c r="AL31">
        <v>80.894722000000002</v>
      </c>
      <c r="AM31">
        <v>0</v>
      </c>
      <c r="AN31">
        <v>0.83235599999999998</v>
      </c>
      <c r="AO31">
        <v>27.574054</v>
      </c>
      <c r="AP31">
        <v>11.14739</v>
      </c>
      <c r="AQ31">
        <v>60.183723999999998</v>
      </c>
      <c r="AR31">
        <v>51.237965000000003</v>
      </c>
      <c r="AS31">
        <v>31.476308</v>
      </c>
      <c r="AT31">
        <v>11.158053000000001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59.23</v>
      </c>
      <c r="BA31">
        <f t="shared" si="1"/>
        <v>2345.1021849999993</v>
      </c>
      <c r="BD31">
        <v>7.76</v>
      </c>
      <c r="BE31">
        <v>7.38</v>
      </c>
      <c r="BF31">
        <v>0.81</v>
      </c>
      <c r="BG31">
        <v>1.91</v>
      </c>
      <c r="BH31">
        <v>5.58</v>
      </c>
      <c r="BI31">
        <v>4.62</v>
      </c>
      <c r="BJ31">
        <v>2.5499999999999998</v>
      </c>
      <c r="BK31">
        <v>3.73</v>
      </c>
      <c r="BL31">
        <v>0.89</v>
      </c>
      <c r="BM31">
        <v>0</v>
      </c>
      <c r="BN31">
        <v>0.48</v>
      </c>
      <c r="BO31">
        <v>14.17</v>
      </c>
      <c r="BP31">
        <v>3.85</v>
      </c>
      <c r="BQ31">
        <v>4.26</v>
      </c>
      <c r="BR31">
        <v>1.04</v>
      </c>
      <c r="BS31">
        <v>0.2</v>
      </c>
      <c r="BT31">
        <v>0</v>
      </c>
      <c r="BU31">
        <v>0</v>
      </c>
      <c r="BV31">
        <v>0</v>
      </c>
      <c r="BW31">
        <f t="shared" si="2"/>
        <v>59.23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205.54099099999999</v>
      </c>
      <c r="L32">
        <v>386.73331400000001</v>
      </c>
      <c r="M32">
        <v>44.477400000000003</v>
      </c>
      <c r="N32">
        <v>114.215062</v>
      </c>
      <c r="O32">
        <v>119.572293</v>
      </c>
      <c r="P32">
        <v>120.37905000000001</v>
      </c>
      <c r="Q32">
        <v>17.054694999999999</v>
      </c>
      <c r="R32">
        <v>40.986987999999997</v>
      </c>
      <c r="S32">
        <v>25.516587999999999</v>
      </c>
      <c r="T32">
        <v>0</v>
      </c>
      <c r="U32">
        <v>337.42392799999999</v>
      </c>
      <c r="V32">
        <v>13.781418</v>
      </c>
      <c r="W32">
        <v>22.431635</v>
      </c>
      <c r="X32">
        <v>52.012920000000001</v>
      </c>
      <c r="Y32">
        <v>0</v>
      </c>
      <c r="Z32">
        <v>6.3368690000000001</v>
      </c>
      <c r="AA32">
        <v>13.520163</v>
      </c>
      <c r="AB32">
        <v>12.631000999999999</v>
      </c>
      <c r="AC32">
        <v>18.715007</v>
      </c>
      <c r="AD32">
        <v>34.486421999999997</v>
      </c>
      <c r="AE32">
        <v>47.800206000000003</v>
      </c>
      <c r="AF32">
        <v>27.647538999999998</v>
      </c>
      <c r="AG32">
        <v>38.311284999999998</v>
      </c>
      <c r="AH32">
        <v>135.69996699999999</v>
      </c>
      <c r="AI32">
        <v>62.774048999999998</v>
      </c>
      <c r="AJ32">
        <v>0</v>
      </c>
      <c r="AK32">
        <v>0</v>
      </c>
      <c r="AL32">
        <v>80.894722000000002</v>
      </c>
      <c r="AM32">
        <v>0</v>
      </c>
      <c r="AN32">
        <v>0.83235599999999998</v>
      </c>
      <c r="AO32">
        <v>27.574054</v>
      </c>
      <c r="AP32">
        <v>11.14739</v>
      </c>
      <c r="AQ32">
        <v>60.183723999999998</v>
      </c>
      <c r="AR32">
        <v>51.237965000000003</v>
      </c>
      <c r="AS32">
        <v>31.476308</v>
      </c>
      <c r="AT32">
        <v>11.158053000000001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59.23</v>
      </c>
      <c r="BA32">
        <f t="shared" si="1"/>
        <v>2231.7833619999992</v>
      </c>
      <c r="BD32">
        <v>7.76</v>
      </c>
      <c r="BE32">
        <v>7.38</v>
      </c>
      <c r="BF32">
        <v>0.81</v>
      </c>
      <c r="BG32">
        <v>1.91</v>
      </c>
      <c r="BH32">
        <v>5.58</v>
      </c>
      <c r="BI32">
        <v>4.62</v>
      </c>
      <c r="BJ32">
        <v>2.5499999999999998</v>
      </c>
      <c r="BK32">
        <v>3.73</v>
      </c>
      <c r="BL32">
        <v>0.89</v>
      </c>
      <c r="BM32">
        <v>0</v>
      </c>
      <c r="BN32">
        <v>0.48</v>
      </c>
      <c r="BO32">
        <v>14.17</v>
      </c>
      <c r="BP32">
        <v>3.85</v>
      </c>
      <c r="BQ32">
        <v>4.26</v>
      </c>
      <c r="BR32">
        <v>1.04</v>
      </c>
      <c r="BS32">
        <v>0.2</v>
      </c>
      <c r="BT32">
        <v>0</v>
      </c>
      <c r="BU32">
        <v>0</v>
      </c>
      <c r="BV32">
        <v>0</v>
      </c>
      <c r="BW32">
        <f t="shared" si="2"/>
        <v>59.23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205.54099099999999</v>
      </c>
      <c r="L33">
        <v>341.72922499999999</v>
      </c>
      <c r="M33">
        <v>44.477400000000003</v>
      </c>
      <c r="N33">
        <v>114.215062</v>
      </c>
      <c r="O33">
        <v>119.572293</v>
      </c>
      <c r="P33">
        <v>121.430554</v>
      </c>
      <c r="Q33">
        <v>16.592758</v>
      </c>
      <c r="R33">
        <v>40.986987999999997</v>
      </c>
      <c r="S33">
        <v>25.516587999999999</v>
      </c>
      <c r="T33">
        <v>0</v>
      </c>
      <c r="U33">
        <v>337.42392799999999</v>
      </c>
      <c r="V33">
        <v>13.781418</v>
      </c>
      <c r="W33">
        <v>22.431635</v>
      </c>
      <c r="X33">
        <v>52.012920000000001</v>
      </c>
      <c r="Y33">
        <v>0</v>
      </c>
      <c r="Z33">
        <v>6.3368690000000001</v>
      </c>
      <c r="AA33">
        <v>13.520163</v>
      </c>
      <c r="AB33">
        <v>25.468222999999998</v>
      </c>
      <c r="AC33">
        <v>18.715007</v>
      </c>
      <c r="AD33">
        <v>34.486421999999997</v>
      </c>
      <c r="AE33">
        <v>47.800206000000003</v>
      </c>
      <c r="AF33">
        <v>27.647538999999998</v>
      </c>
      <c r="AG33">
        <v>38.311284999999998</v>
      </c>
      <c r="AH33">
        <v>135.69996699999999</v>
      </c>
      <c r="AI33">
        <v>62.774048999999998</v>
      </c>
      <c r="AJ33">
        <v>0</v>
      </c>
      <c r="AK33">
        <v>0</v>
      </c>
      <c r="AL33">
        <v>80.894722000000002</v>
      </c>
      <c r="AM33">
        <v>0</v>
      </c>
      <c r="AN33">
        <v>0.83235599999999998</v>
      </c>
      <c r="AO33">
        <v>27.574054</v>
      </c>
      <c r="AP33">
        <v>11.14739</v>
      </c>
      <c r="AQ33">
        <v>60.183723999999998</v>
      </c>
      <c r="AR33">
        <v>19.214237000000001</v>
      </c>
      <c r="AS33">
        <v>31.476308</v>
      </c>
      <c r="AT33">
        <v>11.158053000000001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58.96</v>
      </c>
      <c r="BA33">
        <f t="shared" si="1"/>
        <v>2167.9123340000001</v>
      </c>
      <c r="BD33">
        <v>7.76</v>
      </c>
      <c r="BE33">
        <v>7.38</v>
      </c>
      <c r="BF33">
        <v>0.81</v>
      </c>
      <c r="BG33">
        <v>1.91</v>
      </c>
      <c r="BH33">
        <v>5.58</v>
      </c>
      <c r="BI33">
        <v>4.62</v>
      </c>
      <c r="BJ33">
        <v>2.5499999999999998</v>
      </c>
      <c r="BK33">
        <v>3.83</v>
      </c>
      <c r="BL33">
        <v>0.89</v>
      </c>
      <c r="BM33">
        <v>0</v>
      </c>
      <c r="BN33">
        <v>0.48</v>
      </c>
      <c r="BO33">
        <v>13.8</v>
      </c>
      <c r="BP33">
        <v>3.85</v>
      </c>
      <c r="BQ33">
        <v>4.26</v>
      </c>
      <c r="BR33">
        <v>1.04</v>
      </c>
      <c r="BS33">
        <v>0.2</v>
      </c>
      <c r="BT33">
        <v>0</v>
      </c>
      <c r="BU33">
        <v>0</v>
      </c>
      <c r="BV33">
        <v>0</v>
      </c>
      <c r="BW33">
        <f t="shared" si="2"/>
        <v>58.96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185.44358800000001</v>
      </c>
      <c r="L34">
        <v>337.96600999999998</v>
      </c>
      <c r="M34">
        <v>44.477400000000003</v>
      </c>
      <c r="N34">
        <v>114.215062</v>
      </c>
      <c r="O34">
        <v>119.572293</v>
      </c>
      <c r="P34">
        <v>121.430554</v>
      </c>
      <c r="Q34">
        <v>16.592758</v>
      </c>
      <c r="R34">
        <v>40.986987999999997</v>
      </c>
      <c r="S34">
        <v>25.516587999999999</v>
      </c>
      <c r="T34">
        <v>0</v>
      </c>
      <c r="U34">
        <v>337.42392799999999</v>
      </c>
      <c r="V34">
        <v>13.781418</v>
      </c>
      <c r="W34">
        <v>22.431635</v>
      </c>
      <c r="X34">
        <v>52.012920000000001</v>
      </c>
      <c r="Y34">
        <v>0</v>
      </c>
      <c r="Z34">
        <v>6.3368690000000001</v>
      </c>
      <c r="AA34">
        <v>6.8746590000000003</v>
      </c>
      <c r="AB34">
        <v>25.468222999999998</v>
      </c>
      <c r="AC34">
        <v>18.715007</v>
      </c>
      <c r="AD34">
        <v>35.380515000000003</v>
      </c>
      <c r="AE34">
        <v>47.800206000000003</v>
      </c>
      <c r="AF34">
        <v>27.647538999999998</v>
      </c>
      <c r="AG34">
        <v>38.311284999999998</v>
      </c>
      <c r="AH34">
        <v>135.69996699999999</v>
      </c>
      <c r="AI34">
        <v>16.001228000000001</v>
      </c>
      <c r="AJ34">
        <v>0</v>
      </c>
      <c r="AK34">
        <v>0</v>
      </c>
      <c r="AL34">
        <v>80.894722000000002</v>
      </c>
      <c r="AM34">
        <v>0</v>
      </c>
      <c r="AN34">
        <v>0.83235599999999998</v>
      </c>
      <c r="AO34">
        <v>27.574054</v>
      </c>
      <c r="AP34">
        <v>11.14739</v>
      </c>
      <c r="AQ34">
        <v>60.183723999999998</v>
      </c>
      <c r="AR34">
        <v>19.214237000000001</v>
      </c>
      <c r="AS34">
        <v>31.476308</v>
      </c>
      <c r="AT34">
        <v>11.158053000000001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58.96</v>
      </c>
      <c r="BA34">
        <f t="shared" si="1"/>
        <v>2091.5274840000002</v>
      </c>
      <c r="BD34">
        <v>7.76</v>
      </c>
      <c r="BE34">
        <v>7.38</v>
      </c>
      <c r="BF34">
        <v>0.81</v>
      </c>
      <c r="BG34">
        <v>1.91</v>
      </c>
      <c r="BH34">
        <v>5.58</v>
      </c>
      <c r="BI34">
        <v>4.62</v>
      </c>
      <c r="BJ34">
        <v>2.5499999999999998</v>
      </c>
      <c r="BK34">
        <v>3.83</v>
      </c>
      <c r="BL34">
        <v>0.89</v>
      </c>
      <c r="BM34">
        <v>0</v>
      </c>
      <c r="BN34">
        <v>0.48</v>
      </c>
      <c r="BO34">
        <v>13.8</v>
      </c>
      <c r="BP34">
        <v>3.85</v>
      </c>
      <c r="BQ34">
        <v>4.26</v>
      </c>
      <c r="BR34">
        <v>1.04</v>
      </c>
      <c r="BS34">
        <v>0.2</v>
      </c>
      <c r="BT34">
        <v>0</v>
      </c>
      <c r="BU34">
        <v>0</v>
      </c>
      <c r="BV34">
        <v>0</v>
      </c>
      <c r="BW34">
        <f t="shared" si="2"/>
        <v>58.96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156.436588</v>
      </c>
      <c r="L35">
        <v>342.74041399999999</v>
      </c>
      <c r="M35">
        <v>44.477400000000003</v>
      </c>
      <c r="N35">
        <v>114.215062</v>
      </c>
      <c r="O35">
        <v>119.572293</v>
      </c>
      <c r="P35">
        <v>121.430554</v>
      </c>
      <c r="Q35">
        <v>16.740577999999999</v>
      </c>
      <c r="R35">
        <v>40.986987999999997</v>
      </c>
      <c r="S35">
        <v>25.516587999999999</v>
      </c>
      <c r="T35">
        <v>0</v>
      </c>
      <c r="U35">
        <v>337.42392799999999</v>
      </c>
      <c r="V35">
        <v>13.781418</v>
      </c>
      <c r="W35">
        <v>21.128699000000001</v>
      </c>
      <c r="X35">
        <v>64.497701000000006</v>
      </c>
      <c r="Y35">
        <v>0</v>
      </c>
      <c r="Z35">
        <v>6.3368690000000001</v>
      </c>
      <c r="AA35">
        <v>0</v>
      </c>
      <c r="AB35">
        <v>25.468222999999998</v>
      </c>
      <c r="AC35">
        <v>18.715007</v>
      </c>
      <c r="AD35">
        <v>35.380515000000003</v>
      </c>
      <c r="AE35">
        <v>47.800206000000003</v>
      </c>
      <c r="AF35">
        <v>27.647538999999998</v>
      </c>
      <c r="AG35">
        <v>38.311284999999998</v>
      </c>
      <c r="AH35">
        <v>132.95300399999999</v>
      </c>
      <c r="AI35">
        <v>3.077159</v>
      </c>
      <c r="AJ35">
        <v>0</v>
      </c>
      <c r="AK35">
        <v>24.539922000000001</v>
      </c>
      <c r="AL35">
        <v>50.559201000000002</v>
      </c>
      <c r="AM35">
        <v>0</v>
      </c>
      <c r="AN35">
        <v>0.83235599999999998</v>
      </c>
      <c r="AO35">
        <v>27.574054</v>
      </c>
      <c r="AP35">
        <v>11.14739</v>
      </c>
      <c r="AQ35">
        <v>60.183723999999998</v>
      </c>
      <c r="AR35">
        <v>23.484067</v>
      </c>
      <c r="AS35">
        <v>20.550647000000001</v>
      </c>
      <c r="AT35">
        <v>11.158053000000001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58.96</v>
      </c>
      <c r="BA35">
        <f t="shared" si="1"/>
        <v>2043.6274320000005</v>
      </c>
      <c r="BD35">
        <v>7.76</v>
      </c>
      <c r="BE35">
        <v>7.38</v>
      </c>
      <c r="BF35">
        <v>0.81</v>
      </c>
      <c r="BG35">
        <v>1.91</v>
      </c>
      <c r="BH35">
        <v>5.58</v>
      </c>
      <c r="BI35">
        <v>4.62</v>
      </c>
      <c r="BJ35">
        <v>2.5499999999999998</v>
      </c>
      <c r="BK35">
        <v>3.83</v>
      </c>
      <c r="BL35">
        <v>0.89</v>
      </c>
      <c r="BM35">
        <v>0</v>
      </c>
      <c r="BN35">
        <v>0.48</v>
      </c>
      <c r="BO35">
        <v>13.8</v>
      </c>
      <c r="BP35">
        <v>3.85</v>
      </c>
      <c r="BQ35">
        <v>4.26</v>
      </c>
      <c r="BR35">
        <v>1.04</v>
      </c>
      <c r="BS35">
        <v>0.2</v>
      </c>
      <c r="BT35">
        <v>0</v>
      </c>
      <c r="BU35">
        <v>0</v>
      </c>
      <c r="BV35">
        <v>0</v>
      </c>
      <c r="BW35">
        <f t="shared" si="2"/>
        <v>58.96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185.44358800000001</v>
      </c>
      <c r="L36">
        <v>342.74041399999999</v>
      </c>
      <c r="M36">
        <v>44.477400000000003</v>
      </c>
      <c r="N36">
        <v>114.215062</v>
      </c>
      <c r="O36">
        <v>119.572293</v>
      </c>
      <c r="P36">
        <v>121.430554</v>
      </c>
      <c r="Q36">
        <v>21.099508</v>
      </c>
      <c r="R36">
        <v>40.986987999999997</v>
      </c>
      <c r="S36">
        <v>25.516587999999999</v>
      </c>
      <c r="T36">
        <v>0</v>
      </c>
      <c r="U36">
        <v>337.42392799999999</v>
      </c>
      <c r="V36">
        <v>15.434552</v>
      </c>
      <c r="W36">
        <v>32.344515999999999</v>
      </c>
      <c r="X36">
        <v>103.565279</v>
      </c>
      <c r="Y36">
        <v>0</v>
      </c>
      <c r="Z36">
        <v>6.3368690000000001</v>
      </c>
      <c r="AA36">
        <v>0</v>
      </c>
      <c r="AB36">
        <v>25.468222999999998</v>
      </c>
      <c r="AC36">
        <v>18.715007</v>
      </c>
      <c r="AD36">
        <v>35.380515000000003</v>
      </c>
      <c r="AE36">
        <v>47.800206000000003</v>
      </c>
      <c r="AF36">
        <v>27.647538999999998</v>
      </c>
      <c r="AG36">
        <v>38.311284999999998</v>
      </c>
      <c r="AH36">
        <v>113.08330599999999</v>
      </c>
      <c r="AI36">
        <v>3.077159</v>
      </c>
      <c r="AJ36">
        <v>0</v>
      </c>
      <c r="AK36">
        <v>24.539922000000001</v>
      </c>
      <c r="AL36">
        <v>44.941512000000003</v>
      </c>
      <c r="AM36">
        <v>0</v>
      </c>
      <c r="AN36">
        <v>0.83235599999999998</v>
      </c>
      <c r="AO36">
        <v>27.574054</v>
      </c>
      <c r="AP36">
        <v>11.14739</v>
      </c>
      <c r="AQ36">
        <v>45.503281000000001</v>
      </c>
      <c r="AR36">
        <v>23.484067</v>
      </c>
      <c r="AS36">
        <v>20.550647000000001</v>
      </c>
      <c r="AT36">
        <v>11.158053000000001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58.96</v>
      </c>
      <c r="BA36">
        <f t="shared" si="1"/>
        <v>2088.7620609999999</v>
      </c>
      <c r="BD36">
        <v>7.76</v>
      </c>
      <c r="BE36">
        <v>7.38</v>
      </c>
      <c r="BF36">
        <v>0.81</v>
      </c>
      <c r="BG36">
        <v>1.91</v>
      </c>
      <c r="BH36">
        <v>5.58</v>
      </c>
      <c r="BI36">
        <v>4.62</v>
      </c>
      <c r="BJ36">
        <v>2.5499999999999998</v>
      </c>
      <c r="BK36">
        <v>3.83</v>
      </c>
      <c r="BL36">
        <v>0.89</v>
      </c>
      <c r="BM36">
        <v>0</v>
      </c>
      <c r="BN36">
        <v>0.48</v>
      </c>
      <c r="BO36">
        <v>13.8</v>
      </c>
      <c r="BP36">
        <v>3.85</v>
      </c>
      <c r="BQ36">
        <v>4.26</v>
      </c>
      <c r="BR36">
        <v>1.04</v>
      </c>
      <c r="BS36">
        <v>0.2</v>
      </c>
      <c r="BT36">
        <v>0</v>
      </c>
      <c r="BU36">
        <v>0</v>
      </c>
      <c r="BV36">
        <v>0</v>
      </c>
      <c r="BW36">
        <f t="shared" si="2"/>
        <v>58.96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205.54099099999999</v>
      </c>
      <c r="L37">
        <v>340.636686</v>
      </c>
      <c r="M37">
        <v>44.477400000000003</v>
      </c>
      <c r="N37">
        <v>114.215062</v>
      </c>
      <c r="O37">
        <v>119.572293</v>
      </c>
      <c r="P37">
        <v>121.430554</v>
      </c>
      <c r="Q37">
        <v>21.099508</v>
      </c>
      <c r="R37">
        <v>40.986987999999997</v>
      </c>
      <c r="S37">
        <v>25.516587999999999</v>
      </c>
      <c r="T37">
        <v>0</v>
      </c>
      <c r="U37">
        <v>337.42392799999999</v>
      </c>
      <c r="V37">
        <v>15.434552</v>
      </c>
      <c r="W37">
        <v>32.344515999999999</v>
      </c>
      <c r="X37">
        <v>120.16841700000001</v>
      </c>
      <c r="Y37">
        <v>0</v>
      </c>
      <c r="Z37">
        <v>6.3368690000000001</v>
      </c>
      <c r="AA37">
        <v>0</v>
      </c>
      <c r="AB37">
        <v>25.468222999999998</v>
      </c>
      <c r="AC37">
        <v>18.715007</v>
      </c>
      <c r="AD37">
        <v>35.380515000000003</v>
      </c>
      <c r="AE37">
        <v>47.800206000000003</v>
      </c>
      <c r="AF37">
        <v>27.647538999999998</v>
      </c>
      <c r="AG37">
        <v>38.311284999999998</v>
      </c>
      <c r="AH37">
        <v>113.08330599999999</v>
      </c>
      <c r="AI37">
        <v>13.539501</v>
      </c>
      <c r="AJ37">
        <v>0</v>
      </c>
      <c r="AK37">
        <v>24.539922000000001</v>
      </c>
      <c r="AL37">
        <v>44.941512000000003</v>
      </c>
      <c r="AM37">
        <v>0</v>
      </c>
      <c r="AN37">
        <v>0.83235599999999998</v>
      </c>
      <c r="AO37">
        <v>27.574054</v>
      </c>
      <c r="AP37">
        <v>11.14739</v>
      </c>
      <c r="AQ37">
        <v>45.137793000000002</v>
      </c>
      <c r="AR37">
        <v>23.484067</v>
      </c>
      <c r="AS37">
        <v>20.550647000000001</v>
      </c>
      <c r="AT37">
        <v>11.158053000000001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58.96</v>
      </c>
      <c r="BA37">
        <f t="shared" si="1"/>
        <v>2133.4557280000008</v>
      </c>
      <c r="BD37">
        <v>7.76</v>
      </c>
      <c r="BE37">
        <v>7.38</v>
      </c>
      <c r="BF37">
        <v>0.81</v>
      </c>
      <c r="BG37">
        <v>1.91</v>
      </c>
      <c r="BH37">
        <v>5.58</v>
      </c>
      <c r="BI37">
        <v>4.62</v>
      </c>
      <c r="BJ37">
        <v>2.5499999999999998</v>
      </c>
      <c r="BK37">
        <v>3.83</v>
      </c>
      <c r="BL37">
        <v>0.89</v>
      </c>
      <c r="BM37">
        <v>0</v>
      </c>
      <c r="BN37">
        <v>0.48</v>
      </c>
      <c r="BO37">
        <v>13.8</v>
      </c>
      <c r="BP37">
        <v>3.85</v>
      </c>
      <c r="BQ37">
        <v>4.26</v>
      </c>
      <c r="BR37">
        <v>1.04</v>
      </c>
      <c r="BS37">
        <v>0.2</v>
      </c>
      <c r="BT37">
        <v>0</v>
      </c>
      <c r="BU37">
        <v>0</v>
      </c>
      <c r="BV37">
        <v>0</v>
      </c>
      <c r="BW37">
        <f t="shared" si="2"/>
        <v>58.96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185.44358800000001</v>
      </c>
      <c r="L38">
        <v>340.636686</v>
      </c>
      <c r="M38">
        <v>44.477400000000003</v>
      </c>
      <c r="N38">
        <v>114.215062</v>
      </c>
      <c r="O38">
        <v>119.572293</v>
      </c>
      <c r="P38">
        <v>121.430554</v>
      </c>
      <c r="Q38">
        <v>21.099508</v>
      </c>
      <c r="R38">
        <v>40.986987999999997</v>
      </c>
      <c r="S38">
        <v>25.516587999999999</v>
      </c>
      <c r="T38">
        <v>0</v>
      </c>
      <c r="U38">
        <v>337.42392799999999</v>
      </c>
      <c r="V38">
        <v>15.434552</v>
      </c>
      <c r="W38">
        <v>32.344515999999999</v>
      </c>
      <c r="X38">
        <v>120.16841700000001</v>
      </c>
      <c r="Y38">
        <v>0</v>
      </c>
      <c r="Z38">
        <v>6.3368690000000001</v>
      </c>
      <c r="AA38">
        <v>0</v>
      </c>
      <c r="AB38">
        <v>25.468222999999998</v>
      </c>
      <c r="AC38">
        <v>18.715007</v>
      </c>
      <c r="AD38">
        <v>35.380515000000003</v>
      </c>
      <c r="AE38">
        <v>47.800206000000003</v>
      </c>
      <c r="AF38">
        <v>27.647538999999998</v>
      </c>
      <c r="AG38">
        <v>38.311284999999998</v>
      </c>
      <c r="AH38">
        <v>113.08330599999999</v>
      </c>
      <c r="AI38">
        <v>13.539501</v>
      </c>
      <c r="AJ38">
        <v>0</v>
      </c>
      <c r="AK38">
        <v>24.539922000000001</v>
      </c>
      <c r="AL38">
        <v>44.941512000000003</v>
      </c>
      <c r="AM38">
        <v>0</v>
      </c>
      <c r="AN38">
        <v>0.83235599999999998</v>
      </c>
      <c r="AO38">
        <v>27.574054</v>
      </c>
      <c r="AP38">
        <v>11.14739</v>
      </c>
      <c r="AQ38">
        <v>45.137793000000002</v>
      </c>
      <c r="AR38">
        <v>23.484067</v>
      </c>
      <c r="AS38">
        <v>20.550647000000001</v>
      </c>
      <c r="AT38">
        <v>11.158053000000001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58.96</v>
      </c>
      <c r="BA38">
        <f t="shared" si="1"/>
        <v>2113.3583250000006</v>
      </c>
      <c r="BD38">
        <v>7.76</v>
      </c>
      <c r="BE38">
        <v>7.38</v>
      </c>
      <c r="BF38">
        <v>0.81</v>
      </c>
      <c r="BG38">
        <v>1.91</v>
      </c>
      <c r="BH38">
        <v>5.58</v>
      </c>
      <c r="BI38">
        <v>4.62</v>
      </c>
      <c r="BJ38">
        <v>2.5499999999999998</v>
      </c>
      <c r="BK38">
        <v>3.83</v>
      </c>
      <c r="BL38">
        <v>0.89</v>
      </c>
      <c r="BM38">
        <v>0</v>
      </c>
      <c r="BN38">
        <v>0.48</v>
      </c>
      <c r="BO38">
        <v>13.8</v>
      </c>
      <c r="BP38">
        <v>3.85</v>
      </c>
      <c r="BQ38">
        <v>4.26</v>
      </c>
      <c r="BR38">
        <v>1.04</v>
      </c>
      <c r="BS38">
        <v>0.2</v>
      </c>
      <c r="BT38">
        <v>0</v>
      </c>
      <c r="BU38">
        <v>0</v>
      </c>
      <c r="BV38">
        <v>0</v>
      </c>
      <c r="BW38">
        <f t="shared" si="2"/>
        <v>58.96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182.49096599999999</v>
      </c>
      <c r="L39">
        <v>330.14913999999999</v>
      </c>
      <c r="M39">
        <v>44.477400000000003</v>
      </c>
      <c r="N39">
        <v>114.215062</v>
      </c>
      <c r="O39">
        <v>119.572293</v>
      </c>
      <c r="P39">
        <v>121.430554</v>
      </c>
      <c r="Q39">
        <v>17.676682</v>
      </c>
      <c r="R39">
        <v>35.410778999999998</v>
      </c>
      <c r="S39">
        <v>21.936060000000001</v>
      </c>
      <c r="T39">
        <v>0</v>
      </c>
      <c r="U39">
        <v>337.42392799999999</v>
      </c>
      <c r="V39">
        <v>14.806679000000001</v>
      </c>
      <c r="W39">
        <v>21.128699000000001</v>
      </c>
      <c r="X39">
        <v>59.015588999999999</v>
      </c>
      <c r="Y39">
        <v>0</v>
      </c>
      <c r="Z39">
        <v>6.3368690000000001</v>
      </c>
      <c r="AA39">
        <v>0</v>
      </c>
      <c r="AB39">
        <v>25.468222999999998</v>
      </c>
      <c r="AC39">
        <v>18.715007</v>
      </c>
      <c r="AD39">
        <v>35.380515000000003</v>
      </c>
      <c r="AE39">
        <v>47.800206000000003</v>
      </c>
      <c r="AF39">
        <v>27.647538999999998</v>
      </c>
      <c r="AG39">
        <v>38.311284999999998</v>
      </c>
      <c r="AH39">
        <v>90.466645</v>
      </c>
      <c r="AI39">
        <v>0</v>
      </c>
      <c r="AJ39">
        <v>0</v>
      </c>
      <c r="AK39">
        <v>24.539922000000001</v>
      </c>
      <c r="AL39">
        <v>56.17689</v>
      </c>
      <c r="AM39">
        <v>0</v>
      </c>
      <c r="AN39">
        <v>0.83235599999999998</v>
      </c>
      <c r="AO39">
        <v>27.574054</v>
      </c>
      <c r="AP39">
        <v>11.14739</v>
      </c>
      <c r="AQ39">
        <v>45.137793000000002</v>
      </c>
      <c r="AR39">
        <v>29.888812999999999</v>
      </c>
      <c r="AS39">
        <v>20.550647000000001</v>
      </c>
      <c r="AT39">
        <v>11.158053000000001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59.36</v>
      </c>
      <c r="BA39">
        <f t="shared" si="1"/>
        <v>1996.2260380000005</v>
      </c>
      <c r="BD39">
        <v>7.76</v>
      </c>
      <c r="BE39">
        <v>7.38</v>
      </c>
      <c r="BF39">
        <v>0.84</v>
      </c>
      <c r="BG39">
        <v>1.91</v>
      </c>
      <c r="BH39">
        <v>5.58</v>
      </c>
      <c r="BI39">
        <v>4.62</v>
      </c>
      <c r="BJ39">
        <v>2.5499999999999998</v>
      </c>
      <c r="BK39">
        <v>3.83</v>
      </c>
      <c r="BL39">
        <v>0.89</v>
      </c>
      <c r="BM39">
        <v>0</v>
      </c>
      <c r="BN39">
        <v>0.48</v>
      </c>
      <c r="BO39">
        <v>14.17</v>
      </c>
      <c r="BP39">
        <v>3.85</v>
      </c>
      <c r="BQ39">
        <v>4.26</v>
      </c>
      <c r="BR39">
        <v>1.04</v>
      </c>
      <c r="BS39">
        <v>0.2</v>
      </c>
      <c r="BT39">
        <v>0</v>
      </c>
      <c r="BU39">
        <v>0</v>
      </c>
      <c r="BV39">
        <v>0</v>
      </c>
      <c r="BW39">
        <f t="shared" si="2"/>
        <v>59.36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182.49096599999999</v>
      </c>
      <c r="L40">
        <v>412.30781899999999</v>
      </c>
      <c r="M40">
        <v>44.477400000000003</v>
      </c>
      <c r="N40">
        <v>114.215062</v>
      </c>
      <c r="O40">
        <v>119.572293</v>
      </c>
      <c r="P40">
        <v>121.430554</v>
      </c>
      <c r="Q40">
        <v>12.844526</v>
      </c>
      <c r="R40">
        <v>35.410778999999998</v>
      </c>
      <c r="S40">
        <v>21.936060000000001</v>
      </c>
      <c r="T40">
        <v>0</v>
      </c>
      <c r="U40">
        <v>337.42392799999999</v>
      </c>
      <c r="V40">
        <v>14.806679000000001</v>
      </c>
      <c r="W40">
        <v>21.756900000000002</v>
      </c>
      <c r="X40">
        <v>59.015588999999999</v>
      </c>
      <c r="Y40">
        <v>0</v>
      </c>
      <c r="Z40">
        <v>6.3368690000000001</v>
      </c>
      <c r="AA40">
        <v>0</v>
      </c>
      <c r="AB40">
        <v>25.468222999999998</v>
      </c>
      <c r="AC40">
        <v>18.715007</v>
      </c>
      <c r="AD40">
        <v>35.380515000000003</v>
      </c>
      <c r="AE40">
        <v>47.800206000000003</v>
      </c>
      <c r="AF40">
        <v>27.647538999999998</v>
      </c>
      <c r="AG40">
        <v>38.311284999999998</v>
      </c>
      <c r="AH40">
        <v>77.830616000000006</v>
      </c>
      <c r="AI40">
        <v>0</v>
      </c>
      <c r="AJ40">
        <v>0</v>
      </c>
      <c r="AK40">
        <v>24.539922000000001</v>
      </c>
      <c r="AL40">
        <v>56.17689</v>
      </c>
      <c r="AM40">
        <v>0</v>
      </c>
      <c r="AN40">
        <v>0.83235599999999998</v>
      </c>
      <c r="AO40">
        <v>27.574054</v>
      </c>
      <c r="AP40">
        <v>11.14739</v>
      </c>
      <c r="AQ40">
        <v>45.137793000000002</v>
      </c>
      <c r="AR40">
        <v>29.888812999999999</v>
      </c>
      <c r="AS40">
        <v>20.550647000000001</v>
      </c>
      <c r="AT40">
        <v>11.158053000000001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59.36</v>
      </c>
      <c r="BA40">
        <f t="shared" si="1"/>
        <v>2061.5447330000002</v>
      </c>
      <c r="BD40">
        <v>7.76</v>
      </c>
      <c r="BE40">
        <v>7.38</v>
      </c>
      <c r="BF40">
        <v>0.84</v>
      </c>
      <c r="BG40">
        <v>1.91</v>
      </c>
      <c r="BH40">
        <v>5.58</v>
      </c>
      <c r="BI40">
        <v>4.62</v>
      </c>
      <c r="BJ40">
        <v>2.5499999999999998</v>
      </c>
      <c r="BK40">
        <v>3.83</v>
      </c>
      <c r="BL40">
        <v>0.89</v>
      </c>
      <c r="BM40">
        <v>0</v>
      </c>
      <c r="BN40">
        <v>0.48</v>
      </c>
      <c r="BO40">
        <v>14.17</v>
      </c>
      <c r="BP40">
        <v>3.85</v>
      </c>
      <c r="BQ40">
        <v>4.26</v>
      </c>
      <c r="BR40">
        <v>1.04</v>
      </c>
      <c r="BS40">
        <v>0.2</v>
      </c>
      <c r="BT40">
        <v>0</v>
      </c>
      <c r="BU40">
        <v>0</v>
      </c>
      <c r="BV40">
        <v>0</v>
      </c>
      <c r="BW40">
        <f t="shared" si="2"/>
        <v>59.36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182.49096599999999</v>
      </c>
      <c r="L41">
        <v>431.31707299999999</v>
      </c>
      <c r="M41">
        <v>44.477400000000003</v>
      </c>
      <c r="N41">
        <v>114.215062</v>
      </c>
      <c r="O41">
        <v>119.572293</v>
      </c>
      <c r="P41">
        <v>121.430554</v>
      </c>
      <c r="Q41">
        <v>17.676682</v>
      </c>
      <c r="R41">
        <v>35.410778999999998</v>
      </c>
      <c r="S41">
        <v>21.936060000000001</v>
      </c>
      <c r="T41">
        <v>0</v>
      </c>
      <c r="U41">
        <v>337.42392799999999</v>
      </c>
      <c r="V41">
        <v>14.806679000000001</v>
      </c>
      <c r="W41">
        <v>21.756900000000002</v>
      </c>
      <c r="X41">
        <v>59.015588999999999</v>
      </c>
      <c r="Y41">
        <v>0</v>
      </c>
      <c r="Z41">
        <v>6.3368690000000001</v>
      </c>
      <c r="AA41">
        <v>0</v>
      </c>
      <c r="AB41">
        <v>25.468222999999998</v>
      </c>
      <c r="AC41">
        <v>18.715007</v>
      </c>
      <c r="AD41">
        <v>35.380515000000003</v>
      </c>
      <c r="AE41">
        <v>47.800206000000003</v>
      </c>
      <c r="AF41">
        <v>27.647538999999998</v>
      </c>
      <c r="AG41">
        <v>38.311284999999998</v>
      </c>
      <c r="AH41">
        <v>67.849984000000006</v>
      </c>
      <c r="AI41">
        <v>0</v>
      </c>
      <c r="AJ41">
        <v>0</v>
      </c>
      <c r="AK41">
        <v>24.539922000000001</v>
      </c>
      <c r="AL41">
        <v>56.17689</v>
      </c>
      <c r="AM41">
        <v>0</v>
      </c>
      <c r="AN41">
        <v>0.83235599999999998</v>
      </c>
      <c r="AO41">
        <v>27.574054</v>
      </c>
      <c r="AP41">
        <v>11.14739</v>
      </c>
      <c r="AQ41">
        <v>45.137793000000002</v>
      </c>
      <c r="AR41">
        <v>32.023727999999998</v>
      </c>
      <c r="AS41">
        <v>20.550647000000001</v>
      </c>
      <c r="AT41">
        <v>11.158053000000001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59.36</v>
      </c>
      <c r="BA41">
        <f t="shared" si="1"/>
        <v>2077.540426</v>
      </c>
      <c r="BD41">
        <v>7.76</v>
      </c>
      <c r="BE41">
        <v>7.38</v>
      </c>
      <c r="BF41">
        <v>0.84</v>
      </c>
      <c r="BG41">
        <v>1.91</v>
      </c>
      <c r="BH41">
        <v>5.58</v>
      </c>
      <c r="BI41">
        <v>4.62</v>
      </c>
      <c r="BJ41">
        <v>2.5499999999999998</v>
      </c>
      <c r="BK41">
        <v>3.83</v>
      </c>
      <c r="BL41">
        <v>0.89</v>
      </c>
      <c r="BM41">
        <v>0</v>
      </c>
      <c r="BN41">
        <v>0.48</v>
      </c>
      <c r="BO41">
        <v>14.17</v>
      </c>
      <c r="BP41">
        <v>3.85</v>
      </c>
      <c r="BQ41">
        <v>4.26</v>
      </c>
      <c r="BR41">
        <v>1.04</v>
      </c>
      <c r="BS41">
        <v>0.2</v>
      </c>
      <c r="BT41">
        <v>0</v>
      </c>
      <c r="BU41">
        <v>0</v>
      </c>
      <c r="BV41">
        <v>0</v>
      </c>
      <c r="BW41">
        <f t="shared" si="2"/>
        <v>59.36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182.49096599999999</v>
      </c>
      <c r="L42">
        <v>450.83878399999998</v>
      </c>
      <c r="M42">
        <v>44.477400000000003</v>
      </c>
      <c r="N42">
        <v>114.215062</v>
      </c>
      <c r="O42">
        <v>119.572293</v>
      </c>
      <c r="P42">
        <v>121.430554</v>
      </c>
      <c r="Q42">
        <v>17.676682</v>
      </c>
      <c r="R42">
        <v>35.410778999999998</v>
      </c>
      <c r="S42">
        <v>21.936060000000001</v>
      </c>
      <c r="T42">
        <v>0</v>
      </c>
      <c r="U42">
        <v>337.42392799999999</v>
      </c>
      <c r="V42">
        <v>14.806679000000001</v>
      </c>
      <c r="W42">
        <v>21.756900000000002</v>
      </c>
      <c r="X42">
        <v>59.015588999999999</v>
      </c>
      <c r="Y42">
        <v>0</v>
      </c>
      <c r="Z42">
        <v>6.3368690000000001</v>
      </c>
      <c r="AA42">
        <v>0</v>
      </c>
      <c r="AB42">
        <v>25.468222999999998</v>
      </c>
      <c r="AC42">
        <v>18.715007</v>
      </c>
      <c r="AD42">
        <v>35.380515000000003</v>
      </c>
      <c r="AE42">
        <v>47.800206000000003</v>
      </c>
      <c r="AF42">
        <v>27.647538999999998</v>
      </c>
      <c r="AG42">
        <v>38.311284999999998</v>
      </c>
      <c r="AH42">
        <v>67.849984000000006</v>
      </c>
      <c r="AI42">
        <v>0</v>
      </c>
      <c r="AJ42">
        <v>0</v>
      </c>
      <c r="AK42">
        <v>24.539922000000001</v>
      </c>
      <c r="AL42">
        <v>56.17689</v>
      </c>
      <c r="AM42">
        <v>0</v>
      </c>
      <c r="AN42">
        <v>0.83235599999999998</v>
      </c>
      <c r="AO42">
        <v>27.574054</v>
      </c>
      <c r="AP42">
        <v>11.14739</v>
      </c>
      <c r="AQ42">
        <v>45.137793000000002</v>
      </c>
      <c r="AR42">
        <v>32.023727999999998</v>
      </c>
      <c r="AS42">
        <v>20.550647000000001</v>
      </c>
      <c r="AT42">
        <v>11.158053000000001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59.44</v>
      </c>
      <c r="BA42">
        <f t="shared" si="1"/>
        <v>2097.1421370000003</v>
      </c>
      <c r="BD42">
        <v>7.76</v>
      </c>
      <c r="BE42">
        <v>7.38</v>
      </c>
      <c r="BF42">
        <v>0.84</v>
      </c>
      <c r="BG42">
        <v>1.91</v>
      </c>
      <c r="BH42">
        <v>5.58</v>
      </c>
      <c r="BI42">
        <v>4.62</v>
      </c>
      <c r="BJ42">
        <v>2.5499999999999998</v>
      </c>
      <c r="BK42">
        <v>3.89</v>
      </c>
      <c r="BL42">
        <v>0.91</v>
      </c>
      <c r="BM42">
        <v>0</v>
      </c>
      <c r="BN42">
        <v>0.48</v>
      </c>
      <c r="BO42">
        <v>14.17</v>
      </c>
      <c r="BP42">
        <v>3.85</v>
      </c>
      <c r="BQ42">
        <v>4.26</v>
      </c>
      <c r="BR42">
        <v>1.04</v>
      </c>
      <c r="BS42">
        <v>0.2</v>
      </c>
      <c r="BT42">
        <v>0</v>
      </c>
      <c r="BU42">
        <v>0</v>
      </c>
      <c r="BV42">
        <v>0</v>
      </c>
      <c r="BW42">
        <f t="shared" si="2"/>
        <v>59.44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182.49096599999999</v>
      </c>
      <c r="L43">
        <v>527.90071399999999</v>
      </c>
      <c r="M43">
        <v>44.477400000000003</v>
      </c>
      <c r="N43">
        <v>114.215062</v>
      </c>
      <c r="O43">
        <v>119.572293</v>
      </c>
      <c r="P43">
        <v>121.430554</v>
      </c>
      <c r="Q43">
        <v>11.816618</v>
      </c>
      <c r="R43">
        <v>35.410778999999998</v>
      </c>
      <c r="S43">
        <v>21.936060000000001</v>
      </c>
      <c r="T43">
        <v>0</v>
      </c>
      <c r="U43">
        <v>337.42392799999999</v>
      </c>
      <c r="V43">
        <v>14.806679000000001</v>
      </c>
      <c r="W43">
        <v>21.756900000000002</v>
      </c>
      <c r="X43">
        <v>59.015588999999999</v>
      </c>
      <c r="Y43">
        <v>0</v>
      </c>
      <c r="Z43">
        <v>6.3368690000000001</v>
      </c>
      <c r="AA43">
        <v>0</v>
      </c>
      <c r="AB43">
        <v>25.468222999999998</v>
      </c>
      <c r="AC43">
        <v>18.715007</v>
      </c>
      <c r="AD43">
        <v>35.380515000000003</v>
      </c>
      <c r="AE43">
        <v>47.800206000000003</v>
      </c>
      <c r="AF43">
        <v>28.600902000000001</v>
      </c>
      <c r="AG43">
        <v>38.311284999999998</v>
      </c>
      <c r="AH43">
        <v>67.849984000000006</v>
      </c>
      <c r="AI43">
        <v>0</v>
      </c>
      <c r="AJ43">
        <v>0</v>
      </c>
      <c r="AK43">
        <v>24.539922000000001</v>
      </c>
      <c r="AL43">
        <v>58.423966</v>
      </c>
      <c r="AM43">
        <v>0</v>
      </c>
      <c r="AN43">
        <v>0.83235599999999998</v>
      </c>
      <c r="AO43">
        <v>27.574054</v>
      </c>
      <c r="AP43">
        <v>11.14739</v>
      </c>
      <c r="AQ43">
        <v>30.091861999999999</v>
      </c>
      <c r="AR43">
        <v>51.237965000000003</v>
      </c>
      <c r="AS43">
        <v>31.476308</v>
      </c>
      <c r="AT43">
        <v>11.158053000000001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59.49</v>
      </c>
      <c r="BA43">
        <f t="shared" si="1"/>
        <v>2186.6884089999999</v>
      </c>
      <c r="BD43">
        <v>7.76</v>
      </c>
      <c r="BE43">
        <v>7.38</v>
      </c>
      <c r="BF43">
        <v>0.89</v>
      </c>
      <c r="BG43">
        <v>1.91</v>
      </c>
      <c r="BH43">
        <v>5.58</v>
      </c>
      <c r="BI43">
        <v>4.62</v>
      </c>
      <c r="BJ43">
        <v>2.5499999999999998</v>
      </c>
      <c r="BK43">
        <v>3.89</v>
      </c>
      <c r="BL43">
        <v>0.91</v>
      </c>
      <c r="BM43">
        <v>0</v>
      </c>
      <c r="BN43">
        <v>0.48</v>
      </c>
      <c r="BO43">
        <v>14.17</v>
      </c>
      <c r="BP43">
        <v>3.85</v>
      </c>
      <c r="BQ43">
        <v>4.26</v>
      </c>
      <c r="BR43">
        <v>1.04</v>
      </c>
      <c r="BS43">
        <v>0.2</v>
      </c>
      <c r="BT43">
        <v>0</v>
      </c>
      <c r="BU43">
        <v>0</v>
      </c>
      <c r="BV43">
        <v>0</v>
      </c>
      <c r="BW43">
        <f t="shared" si="2"/>
        <v>59.49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182.49096599999999</v>
      </c>
      <c r="L44">
        <v>556.90771400000006</v>
      </c>
      <c r="M44">
        <v>44.477400000000003</v>
      </c>
      <c r="N44">
        <v>114.215062</v>
      </c>
      <c r="O44">
        <v>119.572293</v>
      </c>
      <c r="P44">
        <v>121.430554</v>
      </c>
      <c r="Q44">
        <v>11.601210999999999</v>
      </c>
      <c r="R44">
        <v>35.410778999999998</v>
      </c>
      <c r="S44">
        <v>21.936060000000001</v>
      </c>
      <c r="T44">
        <v>0</v>
      </c>
      <c r="U44">
        <v>337.42392799999999</v>
      </c>
      <c r="V44">
        <v>14.806679000000001</v>
      </c>
      <c r="W44">
        <v>21.756900000000002</v>
      </c>
      <c r="X44">
        <v>59.015588999999999</v>
      </c>
      <c r="Y44">
        <v>0</v>
      </c>
      <c r="Z44">
        <v>6.3368690000000001</v>
      </c>
      <c r="AA44">
        <v>0</v>
      </c>
      <c r="AB44">
        <v>25.468222999999998</v>
      </c>
      <c r="AC44">
        <v>18.715007</v>
      </c>
      <c r="AD44">
        <v>35.380515000000003</v>
      </c>
      <c r="AE44">
        <v>47.800206000000003</v>
      </c>
      <c r="AF44">
        <v>28.600902000000001</v>
      </c>
      <c r="AG44">
        <v>38.311284999999998</v>
      </c>
      <c r="AH44">
        <v>67.849984000000006</v>
      </c>
      <c r="AI44">
        <v>0</v>
      </c>
      <c r="AJ44">
        <v>0</v>
      </c>
      <c r="AK44">
        <v>24.539922000000001</v>
      </c>
      <c r="AL44">
        <v>58.423966</v>
      </c>
      <c r="AM44">
        <v>0</v>
      </c>
      <c r="AN44">
        <v>0.83235599999999998</v>
      </c>
      <c r="AO44">
        <v>27.574054</v>
      </c>
      <c r="AP44">
        <v>11.14739</v>
      </c>
      <c r="AQ44">
        <v>30.091861999999999</v>
      </c>
      <c r="AR44">
        <v>51.237965000000003</v>
      </c>
      <c r="AS44">
        <v>31.476308</v>
      </c>
      <c r="AT44">
        <v>11.158053000000001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59.61</v>
      </c>
      <c r="BA44">
        <f t="shared" si="1"/>
        <v>2215.6000020000001</v>
      </c>
      <c r="BD44">
        <v>7.76</v>
      </c>
      <c r="BE44">
        <v>7.38</v>
      </c>
      <c r="BF44">
        <v>0.89</v>
      </c>
      <c r="BG44">
        <v>1.91</v>
      </c>
      <c r="BH44">
        <v>5.58</v>
      </c>
      <c r="BI44">
        <v>4.62</v>
      </c>
      <c r="BJ44">
        <v>2.5499999999999998</v>
      </c>
      <c r="BK44">
        <v>3.98</v>
      </c>
      <c r="BL44">
        <v>0.94</v>
      </c>
      <c r="BM44">
        <v>0</v>
      </c>
      <c r="BN44">
        <v>0.48</v>
      </c>
      <c r="BO44">
        <v>14.17</v>
      </c>
      <c r="BP44">
        <v>3.85</v>
      </c>
      <c r="BQ44">
        <v>4.26</v>
      </c>
      <c r="BR44">
        <v>1.04</v>
      </c>
      <c r="BS44">
        <v>0.2</v>
      </c>
      <c r="BT44">
        <v>0</v>
      </c>
      <c r="BU44">
        <v>0</v>
      </c>
      <c r="BV44">
        <v>0</v>
      </c>
      <c r="BW44">
        <f t="shared" si="2"/>
        <v>59.61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182.49096599999999</v>
      </c>
      <c r="L45">
        <v>576.24571400000002</v>
      </c>
      <c r="M45">
        <v>44.477400000000003</v>
      </c>
      <c r="N45">
        <v>114.215062</v>
      </c>
      <c r="O45">
        <v>119.572293</v>
      </c>
      <c r="P45">
        <v>121.430554</v>
      </c>
      <c r="Q45">
        <v>10.580862</v>
      </c>
      <c r="R45">
        <v>35.410778999999998</v>
      </c>
      <c r="S45">
        <v>21.936060000000001</v>
      </c>
      <c r="T45">
        <v>0</v>
      </c>
      <c r="U45">
        <v>337.42392799999999</v>
      </c>
      <c r="V45">
        <v>15.404</v>
      </c>
      <c r="W45">
        <v>22.407485999999999</v>
      </c>
      <c r="X45">
        <v>56.332394999999998</v>
      </c>
      <c r="Y45">
        <v>0</v>
      </c>
      <c r="Z45">
        <v>6.3368690000000001</v>
      </c>
      <c r="AA45">
        <v>0</v>
      </c>
      <c r="AB45">
        <v>25.468222999999998</v>
      </c>
      <c r="AC45">
        <v>18.715007</v>
      </c>
      <c r="AD45">
        <v>35.380515000000003</v>
      </c>
      <c r="AE45">
        <v>47.800206000000003</v>
      </c>
      <c r="AF45">
        <v>28.600902000000001</v>
      </c>
      <c r="AG45">
        <v>38.311284999999998</v>
      </c>
      <c r="AH45">
        <v>67.849984000000006</v>
      </c>
      <c r="AI45">
        <v>0</v>
      </c>
      <c r="AJ45">
        <v>0</v>
      </c>
      <c r="AK45">
        <v>24.539922000000001</v>
      </c>
      <c r="AL45">
        <v>58.423966</v>
      </c>
      <c r="AM45">
        <v>0</v>
      </c>
      <c r="AN45">
        <v>0.83235599999999998</v>
      </c>
      <c r="AO45">
        <v>27.574054</v>
      </c>
      <c r="AP45">
        <v>11.14739</v>
      </c>
      <c r="AQ45">
        <v>30.091861999999999</v>
      </c>
      <c r="AR45">
        <v>29.888812999999999</v>
      </c>
      <c r="AS45">
        <v>20.810782</v>
      </c>
      <c r="AT45">
        <v>11.158053000000001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60.07</v>
      </c>
      <c r="BA45">
        <f t="shared" si="1"/>
        <v>2200.9276880000002</v>
      </c>
      <c r="BD45">
        <v>7.76</v>
      </c>
      <c r="BE45">
        <v>7.38</v>
      </c>
      <c r="BF45">
        <v>0.89</v>
      </c>
      <c r="BG45">
        <v>1.91</v>
      </c>
      <c r="BH45">
        <v>5.58</v>
      </c>
      <c r="BI45">
        <v>4.62</v>
      </c>
      <c r="BJ45">
        <v>3.01</v>
      </c>
      <c r="BK45">
        <v>3.98</v>
      </c>
      <c r="BL45">
        <v>0.94</v>
      </c>
      <c r="BM45">
        <v>0</v>
      </c>
      <c r="BN45">
        <v>0.48</v>
      </c>
      <c r="BO45">
        <v>14.17</v>
      </c>
      <c r="BP45">
        <v>3.85</v>
      </c>
      <c r="BQ45">
        <v>4.26</v>
      </c>
      <c r="BR45">
        <v>1.04</v>
      </c>
      <c r="BS45">
        <v>0.2</v>
      </c>
      <c r="BT45">
        <v>0</v>
      </c>
      <c r="BU45">
        <v>0</v>
      </c>
      <c r="BV45">
        <v>0</v>
      </c>
      <c r="BW45">
        <f t="shared" si="2"/>
        <v>60.07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182.49096599999999</v>
      </c>
      <c r="L46">
        <v>586.81199700000002</v>
      </c>
      <c r="M46">
        <v>44.477400000000003</v>
      </c>
      <c r="N46">
        <v>114.215062</v>
      </c>
      <c r="O46">
        <v>119.572293</v>
      </c>
      <c r="P46">
        <v>121.430554</v>
      </c>
      <c r="Q46">
        <v>10.580862</v>
      </c>
      <c r="R46">
        <v>35.410778999999998</v>
      </c>
      <c r="S46">
        <v>21.936060000000001</v>
      </c>
      <c r="T46">
        <v>0</v>
      </c>
      <c r="U46">
        <v>337.42392799999999</v>
      </c>
      <c r="V46">
        <v>15.404</v>
      </c>
      <c r="W46">
        <v>22.407485999999999</v>
      </c>
      <c r="X46">
        <v>56.332394999999998</v>
      </c>
      <c r="Y46">
        <v>0</v>
      </c>
      <c r="Z46">
        <v>6.3368690000000001</v>
      </c>
      <c r="AA46">
        <v>0</v>
      </c>
      <c r="AB46">
        <v>25.468222999999998</v>
      </c>
      <c r="AC46">
        <v>18.715007</v>
      </c>
      <c r="AD46">
        <v>35.380515000000003</v>
      </c>
      <c r="AE46">
        <v>47.800206000000003</v>
      </c>
      <c r="AF46">
        <v>28.600902000000001</v>
      </c>
      <c r="AG46">
        <v>38.311284999999998</v>
      </c>
      <c r="AH46">
        <v>67.849984000000006</v>
      </c>
      <c r="AI46">
        <v>0</v>
      </c>
      <c r="AJ46">
        <v>0</v>
      </c>
      <c r="AK46">
        <v>24.539922000000001</v>
      </c>
      <c r="AL46">
        <v>58.423966</v>
      </c>
      <c r="AM46">
        <v>0</v>
      </c>
      <c r="AN46">
        <v>0.83235599999999998</v>
      </c>
      <c r="AO46">
        <v>27.574054</v>
      </c>
      <c r="AP46">
        <v>11.14739</v>
      </c>
      <c r="AQ46">
        <v>30.091861999999999</v>
      </c>
      <c r="AR46">
        <v>29.888812999999999</v>
      </c>
      <c r="AS46">
        <v>20.810782</v>
      </c>
      <c r="AT46">
        <v>11.158053000000001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60.07</v>
      </c>
      <c r="BA46">
        <f t="shared" si="1"/>
        <v>2211.4939710000003</v>
      </c>
      <c r="BD46">
        <v>7.76</v>
      </c>
      <c r="BE46">
        <v>7.38</v>
      </c>
      <c r="BF46">
        <v>0.89</v>
      </c>
      <c r="BG46">
        <v>1.91</v>
      </c>
      <c r="BH46">
        <v>5.58</v>
      </c>
      <c r="BI46">
        <v>4.62</v>
      </c>
      <c r="BJ46">
        <v>3.01</v>
      </c>
      <c r="BK46">
        <v>3.98</v>
      </c>
      <c r="BL46">
        <v>0.94</v>
      </c>
      <c r="BM46">
        <v>0</v>
      </c>
      <c r="BN46">
        <v>0.48</v>
      </c>
      <c r="BO46">
        <v>14.17</v>
      </c>
      <c r="BP46">
        <v>3.85</v>
      </c>
      <c r="BQ46">
        <v>4.26</v>
      </c>
      <c r="BR46">
        <v>1.04</v>
      </c>
      <c r="BS46">
        <v>0.2</v>
      </c>
      <c r="BT46">
        <v>0</v>
      </c>
      <c r="BU46">
        <v>0</v>
      </c>
      <c r="BV46">
        <v>0</v>
      </c>
      <c r="BW46">
        <f t="shared" si="2"/>
        <v>60.07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182.49096599999999</v>
      </c>
      <c r="L47">
        <v>586.81199700000002</v>
      </c>
      <c r="M47">
        <v>44.477400000000003</v>
      </c>
      <c r="N47">
        <v>114.215062</v>
      </c>
      <c r="O47">
        <v>119.572293</v>
      </c>
      <c r="P47">
        <v>121.430554</v>
      </c>
      <c r="Q47">
        <v>17.676682</v>
      </c>
      <c r="R47">
        <v>35.410778999999998</v>
      </c>
      <c r="S47">
        <v>21.936060000000001</v>
      </c>
      <c r="T47">
        <v>0</v>
      </c>
      <c r="U47">
        <v>337.42392799999999</v>
      </c>
      <c r="V47">
        <v>20.045625999999999</v>
      </c>
      <c r="W47">
        <v>32.344515999999999</v>
      </c>
      <c r="X47">
        <v>55.496521000000001</v>
      </c>
      <c r="Y47">
        <v>0</v>
      </c>
      <c r="Z47">
        <v>0</v>
      </c>
      <c r="AA47">
        <v>0</v>
      </c>
      <c r="AB47">
        <v>25.468222999999998</v>
      </c>
      <c r="AC47">
        <v>9.3575029999999995</v>
      </c>
      <c r="AD47">
        <v>35.380515000000003</v>
      </c>
      <c r="AE47">
        <v>47.800206000000003</v>
      </c>
      <c r="AF47">
        <v>28.600902000000001</v>
      </c>
      <c r="AG47">
        <v>38.311284999999998</v>
      </c>
      <c r="AH47">
        <v>67.849984000000006</v>
      </c>
      <c r="AI47">
        <v>0</v>
      </c>
      <c r="AJ47">
        <v>0</v>
      </c>
      <c r="AK47">
        <v>24.539922000000001</v>
      </c>
      <c r="AL47">
        <v>58.423966</v>
      </c>
      <c r="AM47">
        <v>0</v>
      </c>
      <c r="AN47">
        <v>0.86934900000000004</v>
      </c>
      <c r="AO47">
        <v>27.574054</v>
      </c>
      <c r="AP47">
        <v>11.14739</v>
      </c>
      <c r="AQ47">
        <v>30.091861999999999</v>
      </c>
      <c r="AR47">
        <v>21.349152</v>
      </c>
      <c r="AS47">
        <v>20.810782</v>
      </c>
      <c r="AT47">
        <v>11.158053000000001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60.35</v>
      </c>
      <c r="BA47">
        <f t="shared" si="1"/>
        <v>2208.4155320000004</v>
      </c>
      <c r="BD47">
        <v>7.76</v>
      </c>
      <c r="BE47">
        <v>7.38</v>
      </c>
      <c r="BF47">
        <v>1.17</v>
      </c>
      <c r="BG47">
        <v>1.91</v>
      </c>
      <c r="BH47">
        <v>5.58</v>
      </c>
      <c r="BI47">
        <v>4.62</v>
      </c>
      <c r="BJ47">
        <v>3.01</v>
      </c>
      <c r="BK47">
        <v>3.98</v>
      </c>
      <c r="BL47">
        <v>0.94</v>
      </c>
      <c r="BM47">
        <v>0</v>
      </c>
      <c r="BN47">
        <v>0.48</v>
      </c>
      <c r="BO47">
        <v>14.17</v>
      </c>
      <c r="BP47">
        <v>3.85</v>
      </c>
      <c r="BQ47">
        <v>4.26</v>
      </c>
      <c r="BR47">
        <v>1.04</v>
      </c>
      <c r="BS47">
        <v>0.2</v>
      </c>
      <c r="BT47">
        <v>0</v>
      </c>
      <c r="BU47">
        <v>0</v>
      </c>
      <c r="BV47">
        <v>0</v>
      </c>
      <c r="BW47">
        <f t="shared" si="2"/>
        <v>60.35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182.49096599999999</v>
      </c>
      <c r="L48">
        <v>586.81199700000002</v>
      </c>
      <c r="M48">
        <v>44.477400000000003</v>
      </c>
      <c r="N48">
        <v>114.215062</v>
      </c>
      <c r="O48">
        <v>119.572293</v>
      </c>
      <c r="P48">
        <v>121.430554</v>
      </c>
      <c r="Q48">
        <v>17.676682</v>
      </c>
      <c r="R48">
        <v>35.410778999999998</v>
      </c>
      <c r="S48">
        <v>21.936060000000001</v>
      </c>
      <c r="T48">
        <v>0</v>
      </c>
      <c r="U48">
        <v>337.42392799999999</v>
      </c>
      <c r="V48">
        <v>20.045625999999999</v>
      </c>
      <c r="W48">
        <v>32.344515999999999</v>
      </c>
      <c r="X48">
        <v>73.821712000000005</v>
      </c>
      <c r="Y48">
        <v>0</v>
      </c>
      <c r="Z48">
        <v>0</v>
      </c>
      <c r="AA48">
        <v>0</v>
      </c>
      <c r="AB48">
        <v>12.631000999999999</v>
      </c>
      <c r="AC48">
        <v>9.3575029999999995</v>
      </c>
      <c r="AD48">
        <v>35.380515000000003</v>
      </c>
      <c r="AE48">
        <v>47.800206000000003</v>
      </c>
      <c r="AF48">
        <v>28.600902000000001</v>
      </c>
      <c r="AG48">
        <v>38.311284999999998</v>
      </c>
      <c r="AH48">
        <v>67.849984000000006</v>
      </c>
      <c r="AI48">
        <v>0</v>
      </c>
      <c r="AJ48">
        <v>0</v>
      </c>
      <c r="AK48">
        <v>24.539922000000001</v>
      </c>
      <c r="AL48">
        <v>58.423966</v>
      </c>
      <c r="AM48">
        <v>0</v>
      </c>
      <c r="AN48">
        <v>0.86934900000000004</v>
      </c>
      <c r="AO48">
        <v>27.574054</v>
      </c>
      <c r="AP48">
        <v>11.14739</v>
      </c>
      <c r="AQ48">
        <v>30.091861999999999</v>
      </c>
      <c r="AR48">
        <v>21.349152</v>
      </c>
      <c r="AS48">
        <v>20.810782</v>
      </c>
      <c r="AT48">
        <v>11.158053000000001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60.35</v>
      </c>
      <c r="BA48">
        <f t="shared" si="1"/>
        <v>2213.9035010000002</v>
      </c>
      <c r="BD48">
        <v>7.76</v>
      </c>
      <c r="BE48">
        <v>7.38</v>
      </c>
      <c r="BF48">
        <v>1.17</v>
      </c>
      <c r="BG48">
        <v>1.91</v>
      </c>
      <c r="BH48">
        <v>5.58</v>
      </c>
      <c r="BI48">
        <v>4.62</v>
      </c>
      <c r="BJ48">
        <v>3.01</v>
      </c>
      <c r="BK48">
        <v>3.98</v>
      </c>
      <c r="BL48">
        <v>0.94</v>
      </c>
      <c r="BM48">
        <v>0</v>
      </c>
      <c r="BN48">
        <v>0.48</v>
      </c>
      <c r="BO48">
        <v>14.17</v>
      </c>
      <c r="BP48">
        <v>3.85</v>
      </c>
      <c r="BQ48">
        <v>4.26</v>
      </c>
      <c r="BR48">
        <v>1.04</v>
      </c>
      <c r="BS48">
        <v>0.2</v>
      </c>
      <c r="BT48">
        <v>0</v>
      </c>
      <c r="BU48">
        <v>0</v>
      </c>
      <c r="BV48">
        <v>0</v>
      </c>
      <c r="BW48">
        <f t="shared" si="2"/>
        <v>60.35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182.49096599999999</v>
      </c>
      <c r="L49">
        <v>586.81199700000002</v>
      </c>
      <c r="M49">
        <v>44.477400000000003</v>
      </c>
      <c r="N49">
        <v>114.215062</v>
      </c>
      <c r="O49">
        <v>119.572293</v>
      </c>
      <c r="P49">
        <v>121.430554</v>
      </c>
      <c r="Q49">
        <v>17.676682</v>
      </c>
      <c r="R49">
        <v>35.410778999999998</v>
      </c>
      <c r="S49">
        <v>21.936060000000001</v>
      </c>
      <c r="T49">
        <v>0</v>
      </c>
      <c r="U49">
        <v>337.42392799999999</v>
      </c>
      <c r="V49">
        <v>20.045625999999999</v>
      </c>
      <c r="W49">
        <v>32.344515999999999</v>
      </c>
      <c r="X49">
        <v>73.811502000000004</v>
      </c>
      <c r="Y49">
        <v>0</v>
      </c>
      <c r="Z49">
        <v>0</v>
      </c>
      <c r="AA49">
        <v>0</v>
      </c>
      <c r="AB49">
        <v>12.631000999999999</v>
      </c>
      <c r="AC49">
        <v>9.3575029999999995</v>
      </c>
      <c r="AD49">
        <v>35.380515000000003</v>
      </c>
      <c r="AE49">
        <v>47.800206000000003</v>
      </c>
      <c r="AF49">
        <v>28.600902000000001</v>
      </c>
      <c r="AG49">
        <v>38.311284999999998</v>
      </c>
      <c r="AH49">
        <v>67.849984000000006</v>
      </c>
      <c r="AI49">
        <v>0</v>
      </c>
      <c r="AJ49">
        <v>0</v>
      </c>
      <c r="AK49">
        <v>24.539922000000001</v>
      </c>
      <c r="AL49">
        <v>58.423966</v>
      </c>
      <c r="AM49">
        <v>0</v>
      </c>
      <c r="AN49">
        <v>0.86934900000000004</v>
      </c>
      <c r="AO49">
        <v>27.574054</v>
      </c>
      <c r="AP49">
        <v>11.14739</v>
      </c>
      <c r="AQ49">
        <v>30.091861999999999</v>
      </c>
      <c r="AR49">
        <v>23.484067</v>
      </c>
      <c r="AS49">
        <v>20.810782</v>
      </c>
      <c r="AT49">
        <v>11.158053000000001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60.35</v>
      </c>
      <c r="BA49">
        <f t="shared" si="1"/>
        <v>2216.0282060000004</v>
      </c>
      <c r="BD49">
        <v>7.76</v>
      </c>
      <c r="BE49">
        <v>7.38</v>
      </c>
      <c r="BF49">
        <v>1.17</v>
      </c>
      <c r="BG49">
        <v>1.91</v>
      </c>
      <c r="BH49">
        <v>5.58</v>
      </c>
      <c r="BI49">
        <v>4.62</v>
      </c>
      <c r="BJ49">
        <v>3.01</v>
      </c>
      <c r="BK49">
        <v>3.98</v>
      </c>
      <c r="BL49">
        <v>0.94</v>
      </c>
      <c r="BM49">
        <v>0</v>
      </c>
      <c r="BN49">
        <v>0.48</v>
      </c>
      <c r="BO49">
        <v>14.17</v>
      </c>
      <c r="BP49">
        <v>3.85</v>
      </c>
      <c r="BQ49">
        <v>4.26</v>
      </c>
      <c r="BR49">
        <v>1.04</v>
      </c>
      <c r="BS49">
        <v>0.2</v>
      </c>
      <c r="BT49">
        <v>0</v>
      </c>
      <c r="BU49">
        <v>0</v>
      </c>
      <c r="BV49">
        <v>0</v>
      </c>
      <c r="BW49">
        <f t="shared" si="2"/>
        <v>60.35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182.49096599999999</v>
      </c>
      <c r="L50">
        <v>586.81199700000002</v>
      </c>
      <c r="M50">
        <v>44.477400000000003</v>
      </c>
      <c r="N50">
        <v>114.215062</v>
      </c>
      <c r="O50">
        <v>119.572293</v>
      </c>
      <c r="P50">
        <v>121.430554</v>
      </c>
      <c r="Q50">
        <v>17.676682</v>
      </c>
      <c r="R50">
        <v>35.410778999999998</v>
      </c>
      <c r="S50">
        <v>21.936060000000001</v>
      </c>
      <c r="T50">
        <v>0</v>
      </c>
      <c r="U50">
        <v>337.42392799999999</v>
      </c>
      <c r="V50">
        <v>20.045625999999999</v>
      </c>
      <c r="W50">
        <v>32.344515999999999</v>
      </c>
      <c r="X50">
        <v>73.811502000000004</v>
      </c>
      <c r="Y50">
        <v>0</v>
      </c>
      <c r="Z50">
        <v>0</v>
      </c>
      <c r="AA50">
        <v>0</v>
      </c>
      <c r="AB50">
        <v>12.631000999999999</v>
      </c>
      <c r="AC50">
        <v>9.3575029999999995</v>
      </c>
      <c r="AD50">
        <v>35.380515000000003</v>
      </c>
      <c r="AE50">
        <v>47.800206000000003</v>
      </c>
      <c r="AF50">
        <v>28.600902000000001</v>
      </c>
      <c r="AG50">
        <v>38.311284999999998</v>
      </c>
      <c r="AH50">
        <v>67.849984000000006</v>
      </c>
      <c r="AI50">
        <v>0</v>
      </c>
      <c r="AJ50">
        <v>0</v>
      </c>
      <c r="AK50">
        <v>24.539922000000001</v>
      </c>
      <c r="AL50">
        <v>58.423966</v>
      </c>
      <c r="AM50">
        <v>0</v>
      </c>
      <c r="AN50">
        <v>0.86934900000000004</v>
      </c>
      <c r="AO50">
        <v>27.574054</v>
      </c>
      <c r="AP50">
        <v>11.14739</v>
      </c>
      <c r="AQ50">
        <v>30.091861999999999</v>
      </c>
      <c r="AR50">
        <v>23.484067</v>
      </c>
      <c r="AS50">
        <v>20.810782</v>
      </c>
      <c r="AT50">
        <v>11.158053000000001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60.35</v>
      </c>
      <c r="BA50">
        <f t="shared" si="1"/>
        <v>2216.0282060000004</v>
      </c>
      <c r="BD50">
        <v>7.76</v>
      </c>
      <c r="BE50">
        <v>7.38</v>
      </c>
      <c r="BF50">
        <v>1.17</v>
      </c>
      <c r="BG50">
        <v>1.91</v>
      </c>
      <c r="BH50">
        <v>5.58</v>
      </c>
      <c r="BI50">
        <v>4.62</v>
      </c>
      <c r="BJ50">
        <v>3.01</v>
      </c>
      <c r="BK50">
        <v>3.98</v>
      </c>
      <c r="BL50">
        <v>0.94</v>
      </c>
      <c r="BM50">
        <v>0</v>
      </c>
      <c r="BN50">
        <v>0.48</v>
      </c>
      <c r="BO50">
        <v>14.17</v>
      </c>
      <c r="BP50">
        <v>3.85</v>
      </c>
      <c r="BQ50">
        <v>4.26</v>
      </c>
      <c r="BR50">
        <v>1.04</v>
      </c>
      <c r="BS50">
        <v>0.2</v>
      </c>
      <c r="BT50">
        <v>0</v>
      </c>
      <c r="BU50">
        <v>0</v>
      </c>
      <c r="BV50">
        <v>0</v>
      </c>
      <c r="BW50">
        <f t="shared" si="2"/>
        <v>60.35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182.62633199999999</v>
      </c>
      <c r="L51">
        <v>586.90868699999999</v>
      </c>
      <c r="M51">
        <v>44.477400000000003</v>
      </c>
      <c r="N51">
        <v>114.215062</v>
      </c>
      <c r="O51">
        <v>119.572293</v>
      </c>
      <c r="P51">
        <v>121.430554</v>
      </c>
      <c r="Q51">
        <v>17.676682</v>
      </c>
      <c r="R51">
        <v>35.410778999999998</v>
      </c>
      <c r="S51">
        <v>21.936060000000001</v>
      </c>
      <c r="T51">
        <v>0</v>
      </c>
      <c r="U51">
        <v>337.42392799999999</v>
      </c>
      <c r="V51">
        <v>20.734824</v>
      </c>
      <c r="W51">
        <v>32.344515999999999</v>
      </c>
      <c r="X51">
        <v>73.811502000000004</v>
      </c>
      <c r="Y51">
        <v>0</v>
      </c>
      <c r="Z51">
        <v>0</v>
      </c>
      <c r="AA51">
        <v>0</v>
      </c>
      <c r="AB51">
        <v>12.631000999999999</v>
      </c>
      <c r="AC51">
        <v>9.3575029999999995</v>
      </c>
      <c r="AD51">
        <v>35.380515000000003</v>
      </c>
      <c r="AE51">
        <v>47.800206000000003</v>
      </c>
      <c r="AF51">
        <v>28.600902000000001</v>
      </c>
      <c r="AG51">
        <v>38.311284999999998</v>
      </c>
      <c r="AH51">
        <v>67.849984000000006</v>
      </c>
      <c r="AI51">
        <v>0</v>
      </c>
      <c r="AJ51">
        <v>0</v>
      </c>
      <c r="AK51">
        <v>24.539922000000001</v>
      </c>
      <c r="AL51">
        <v>58.423966</v>
      </c>
      <c r="AM51">
        <v>0</v>
      </c>
      <c r="AN51">
        <v>0.86934900000000004</v>
      </c>
      <c r="AO51">
        <v>27.574054</v>
      </c>
      <c r="AP51">
        <v>11.14739</v>
      </c>
      <c r="AQ51">
        <v>30.091861999999999</v>
      </c>
      <c r="AR51">
        <v>23.484067</v>
      </c>
      <c r="AS51">
        <v>20.810782</v>
      </c>
      <c r="AT51">
        <v>11.158053000000001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60.35</v>
      </c>
      <c r="BA51">
        <f t="shared" si="1"/>
        <v>2216.9494599999998</v>
      </c>
      <c r="BD51">
        <v>7.76</v>
      </c>
      <c r="BE51">
        <v>7.38</v>
      </c>
      <c r="BF51">
        <v>1.17</v>
      </c>
      <c r="BG51">
        <v>1.91</v>
      </c>
      <c r="BH51">
        <v>5.58</v>
      </c>
      <c r="BI51">
        <v>4.62</v>
      </c>
      <c r="BJ51">
        <v>3.01</v>
      </c>
      <c r="BK51">
        <v>3.98</v>
      </c>
      <c r="BL51">
        <v>0.94</v>
      </c>
      <c r="BM51">
        <v>0</v>
      </c>
      <c r="BN51">
        <v>0.48</v>
      </c>
      <c r="BO51">
        <v>14.17</v>
      </c>
      <c r="BP51">
        <v>3.85</v>
      </c>
      <c r="BQ51">
        <v>4.26</v>
      </c>
      <c r="BR51">
        <v>1.04</v>
      </c>
      <c r="BS51">
        <v>0.2</v>
      </c>
      <c r="BT51">
        <v>0</v>
      </c>
      <c r="BU51">
        <v>0</v>
      </c>
      <c r="BV51">
        <v>0</v>
      </c>
      <c r="BW51">
        <f t="shared" si="2"/>
        <v>60.35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182.62633199999999</v>
      </c>
      <c r="L52">
        <v>586.90868699999999</v>
      </c>
      <c r="M52">
        <v>44.477400000000003</v>
      </c>
      <c r="N52">
        <v>114.215062</v>
      </c>
      <c r="O52">
        <v>119.572293</v>
      </c>
      <c r="P52">
        <v>121.430554</v>
      </c>
      <c r="Q52">
        <v>17.676682</v>
      </c>
      <c r="R52">
        <v>35.410778999999998</v>
      </c>
      <c r="S52">
        <v>21.936060000000001</v>
      </c>
      <c r="T52">
        <v>0</v>
      </c>
      <c r="U52">
        <v>337.42392799999999</v>
      </c>
      <c r="V52">
        <v>20.734824</v>
      </c>
      <c r="W52">
        <v>32.344515999999999</v>
      </c>
      <c r="X52">
        <v>73.811502000000004</v>
      </c>
      <c r="Y52">
        <v>0</v>
      </c>
      <c r="Z52">
        <v>0</v>
      </c>
      <c r="AA52">
        <v>0</v>
      </c>
      <c r="AB52">
        <v>12.631000999999999</v>
      </c>
      <c r="AC52">
        <v>9.3575029999999995</v>
      </c>
      <c r="AD52">
        <v>35.380515000000003</v>
      </c>
      <c r="AE52">
        <v>47.800206000000003</v>
      </c>
      <c r="AF52">
        <v>28.600902000000001</v>
      </c>
      <c r="AG52">
        <v>38.311284999999998</v>
      </c>
      <c r="AH52">
        <v>67.849984000000006</v>
      </c>
      <c r="AI52">
        <v>0</v>
      </c>
      <c r="AJ52">
        <v>0</v>
      </c>
      <c r="AK52">
        <v>24.539922000000001</v>
      </c>
      <c r="AL52">
        <v>58.423966</v>
      </c>
      <c r="AM52">
        <v>0</v>
      </c>
      <c r="AN52">
        <v>0.86934900000000004</v>
      </c>
      <c r="AO52">
        <v>27.574054</v>
      </c>
      <c r="AP52">
        <v>11.14739</v>
      </c>
      <c r="AQ52">
        <v>30.091861999999999</v>
      </c>
      <c r="AR52">
        <v>23.484067</v>
      </c>
      <c r="AS52">
        <v>20.810782</v>
      </c>
      <c r="AT52">
        <v>10.835468000000001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60.35</v>
      </c>
      <c r="BA52">
        <f t="shared" si="1"/>
        <v>2216.6268749999999</v>
      </c>
      <c r="BD52">
        <v>7.76</v>
      </c>
      <c r="BE52">
        <v>7.38</v>
      </c>
      <c r="BF52">
        <v>1.17</v>
      </c>
      <c r="BG52">
        <v>1.91</v>
      </c>
      <c r="BH52">
        <v>5.58</v>
      </c>
      <c r="BI52">
        <v>4.62</v>
      </c>
      <c r="BJ52">
        <v>3.01</v>
      </c>
      <c r="BK52">
        <v>3.98</v>
      </c>
      <c r="BL52">
        <v>0.94</v>
      </c>
      <c r="BM52">
        <v>0</v>
      </c>
      <c r="BN52">
        <v>0.48</v>
      </c>
      <c r="BO52">
        <v>14.17</v>
      </c>
      <c r="BP52">
        <v>3.85</v>
      </c>
      <c r="BQ52">
        <v>4.26</v>
      </c>
      <c r="BR52">
        <v>1.04</v>
      </c>
      <c r="BS52">
        <v>0.2</v>
      </c>
      <c r="BT52">
        <v>0</v>
      </c>
      <c r="BU52">
        <v>0</v>
      </c>
      <c r="BV52">
        <v>0</v>
      </c>
      <c r="BW52">
        <f t="shared" si="2"/>
        <v>60.35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182.62633199999999</v>
      </c>
      <c r="L53">
        <v>586.90868699999999</v>
      </c>
      <c r="M53">
        <v>44.477400000000003</v>
      </c>
      <c r="N53">
        <v>114.215062</v>
      </c>
      <c r="O53">
        <v>119.572293</v>
      </c>
      <c r="P53">
        <v>121.430554</v>
      </c>
      <c r="Q53">
        <v>17.676682</v>
      </c>
      <c r="R53">
        <v>35.410778999999998</v>
      </c>
      <c r="S53">
        <v>21.936060000000001</v>
      </c>
      <c r="T53">
        <v>0</v>
      </c>
      <c r="U53">
        <v>337.42392799999999</v>
      </c>
      <c r="V53">
        <v>20.734824</v>
      </c>
      <c r="W53">
        <v>32.344515999999999</v>
      </c>
      <c r="X53">
        <v>73.811502000000004</v>
      </c>
      <c r="Y53">
        <v>0</v>
      </c>
      <c r="Z53">
        <v>0</v>
      </c>
      <c r="AA53">
        <v>0</v>
      </c>
      <c r="AB53">
        <v>12.631000999999999</v>
      </c>
      <c r="AC53">
        <v>9.3575029999999995</v>
      </c>
      <c r="AD53">
        <v>35.380515000000003</v>
      </c>
      <c r="AE53">
        <v>47.800206000000003</v>
      </c>
      <c r="AF53">
        <v>28.600902000000001</v>
      </c>
      <c r="AG53">
        <v>38.311284999999998</v>
      </c>
      <c r="AH53">
        <v>67.849984000000006</v>
      </c>
      <c r="AI53">
        <v>0</v>
      </c>
      <c r="AJ53">
        <v>0</v>
      </c>
      <c r="AK53">
        <v>24.539922000000001</v>
      </c>
      <c r="AL53">
        <v>58.423966</v>
      </c>
      <c r="AM53">
        <v>0</v>
      </c>
      <c r="AN53">
        <v>0.86934900000000004</v>
      </c>
      <c r="AO53">
        <v>27.574054</v>
      </c>
      <c r="AP53">
        <v>11.14739</v>
      </c>
      <c r="AQ53">
        <v>30.091861999999999</v>
      </c>
      <c r="AR53">
        <v>23.484067</v>
      </c>
      <c r="AS53">
        <v>20.810782</v>
      </c>
      <c r="AT53">
        <v>10.835468000000001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60.26</v>
      </c>
      <c r="BA53">
        <f t="shared" si="1"/>
        <v>2216.5368750000002</v>
      </c>
      <c r="BD53">
        <v>7.76</v>
      </c>
      <c r="BE53">
        <v>7.38</v>
      </c>
      <c r="BF53">
        <v>1.08</v>
      </c>
      <c r="BG53">
        <v>1.91</v>
      </c>
      <c r="BH53">
        <v>5.58</v>
      </c>
      <c r="BI53">
        <v>4.62</v>
      </c>
      <c r="BJ53">
        <v>3.01</v>
      </c>
      <c r="BK53">
        <v>3.98</v>
      </c>
      <c r="BL53">
        <v>0.94</v>
      </c>
      <c r="BM53">
        <v>0</v>
      </c>
      <c r="BN53">
        <v>0.48</v>
      </c>
      <c r="BO53">
        <v>14.17</v>
      </c>
      <c r="BP53">
        <v>3.85</v>
      </c>
      <c r="BQ53">
        <v>4.26</v>
      </c>
      <c r="BR53">
        <v>1.04</v>
      </c>
      <c r="BS53">
        <v>0.2</v>
      </c>
      <c r="BT53">
        <v>0</v>
      </c>
      <c r="BU53">
        <v>0</v>
      </c>
      <c r="BV53">
        <v>0</v>
      </c>
      <c r="BW53">
        <f t="shared" si="2"/>
        <v>60.26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182.62633199999999</v>
      </c>
      <c r="L54">
        <v>586.90868699999999</v>
      </c>
      <c r="M54">
        <v>44.477400000000003</v>
      </c>
      <c r="N54">
        <v>114.215062</v>
      </c>
      <c r="O54">
        <v>119.572293</v>
      </c>
      <c r="P54">
        <v>121.430554</v>
      </c>
      <c r="Q54">
        <v>17.676682</v>
      </c>
      <c r="R54">
        <v>35.410778999999998</v>
      </c>
      <c r="S54">
        <v>21.936060000000001</v>
      </c>
      <c r="T54">
        <v>0</v>
      </c>
      <c r="U54">
        <v>337.42392799999999</v>
      </c>
      <c r="V54">
        <v>20.734824</v>
      </c>
      <c r="W54">
        <v>32.344515999999999</v>
      </c>
      <c r="X54">
        <v>73.811502000000004</v>
      </c>
      <c r="Y54">
        <v>0</v>
      </c>
      <c r="Z54">
        <v>0</v>
      </c>
      <c r="AA54">
        <v>0</v>
      </c>
      <c r="AB54">
        <v>12.631000999999999</v>
      </c>
      <c r="AC54">
        <v>9.3575029999999995</v>
      </c>
      <c r="AD54">
        <v>35.380515000000003</v>
      </c>
      <c r="AE54">
        <v>47.800206000000003</v>
      </c>
      <c r="AF54">
        <v>28.600902000000001</v>
      </c>
      <c r="AG54">
        <v>38.311284999999998</v>
      </c>
      <c r="AH54">
        <v>67.849984000000006</v>
      </c>
      <c r="AI54">
        <v>0</v>
      </c>
      <c r="AJ54">
        <v>0</v>
      </c>
      <c r="AK54">
        <v>24.539922000000001</v>
      </c>
      <c r="AL54">
        <v>58.423966</v>
      </c>
      <c r="AM54">
        <v>0</v>
      </c>
      <c r="AN54">
        <v>0.86934900000000004</v>
      </c>
      <c r="AO54">
        <v>27.574054</v>
      </c>
      <c r="AP54">
        <v>11.14739</v>
      </c>
      <c r="AQ54">
        <v>30.091861999999999</v>
      </c>
      <c r="AR54">
        <v>23.484067</v>
      </c>
      <c r="AS54">
        <v>20.810782</v>
      </c>
      <c r="AT54">
        <v>10.835468000000001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60.21</v>
      </c>
      <c r="BA54">
        <f t="shared" si="1"/>
        <v>2216.4868750000001</v>
      </c>
      <c r="BD54">
        <v>7.76</v>
      </c>
      <c r="BE54">
        <v>7.38</v>
      </c>
      <c r="BF54">
        <v>1.17</v>
      </c>
      <c r="BG54">
        <v>1.91</v>
      </c>
      <c r="BH54">
        <v>5.58</v>
      </c>
      <c r="BI54">
        <v>4.62</v>
      </c>
      <c r="BJ54">
        <v>3.01</v>
      </c>
      <c r="BK54">
        <v>3.87</v>
      </c>
      <c r="BL54">
        <v>0.91</v>
      </c>
      <c r="BM54">
        <v>0</v>
      </c>
      <c r="BN54">
        <v>0.48</v>
      </c>
      <c r="BO54">
        <v>14.17</v>
      </c>
      <c r="BP54">
        <v>3.85</v>
      </c>
      <c r="BQ54">
        <v>4.26</v>
      </c>
      <c r="BR54">
        <v>1.04</v>
      </c>
      <c r="BS54">
        <v>0.2</v>
      </c>
      <c r="BT54">
        <v>0</v>
      </c>
      <c r="BU54">
        <v>0</v>
      </c>
      <c r="BV54">
        <v>0</v>
      </c>
      <c r="BW54">
        <f t="shared" si="2"/>
        <v>60.21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182.62633199999999</v>
      </c>
      <c r="L55">
        <v>586.90868699999999</v>
      </c>
      <c r="M55">
        <v>44.477400000000003</v>
      </c>
      <c r="N55">
        <v>114.215062</v>
      </c>
      <c r="O55">
        <v>119.572293</v>
      </c>
      <c r="P55">
        <v>121.430554</v>
      </c>
      <c r="Q55">
        <v>17.676682</v>
      </c>
      <c r="R55">
        <v>35.410778999999998</v>
      </c>
      <c r="S55">
        <v>21.936060000000001</v>
      </c>
      <c r="T55">
        <v>0</v>
      </c>
      <c r="U55">
        <v>337.42392799999999</v>
      </c>
      <c r="V55">
        <v>20.045625999999999</v>
      </c>
      <c r="W55">
        <v>16.149277000000001</v>
      </c>
      <c r="X55">
        <v>113.472362</v>
      </c>
      <c r="Y55">
        <v>0</v>
      </c>
      <c r="Z55">
        <v>0</v>
      </c>
      <c r="AA55">
        <v>0</v>
      </c>
      <c r="AB55">
        <v>12.631000999999999</v>
      </c>
      <c r="AC55">
        <v>9.3575029999999995</v>
      </c>
      <c r="AD55">
        <v>35.380515000000003</v>
      </c>
      <c r="AE55">
        <v>47.800206000000003</v>
      </c>
      <c r="AF55">
        <v>28.600902000000001</v>
      </c>
      <c r="AG55">
        <v>38.311284999999998</v>
      </c>
      <c r="AH55">
        <v>67.849984000000006</v>
      </c>
      <c r="AI55">
        <v>0</v>
      </c>
      <c r="AJ55">
        <v>0</v>
      </c>
      <c r="AK55">
        <v>24.539922000000001</v>
      </c>
      <c r="AL55">
        <v>58.423966</v>
      </c>
      <c r="AM55">
        <v>0</v>
      </c>
      <c r="AN55">
        <v>0.86934900000000004</v>
      </c>
      <c r="AO55">
        <v>27.574054</v>
      </c>
      <c r="AP55">
        <v>11.14739</v>
      </c>
      <c r="AQ55">
        <v>30.091861999999999</v>
      </c>
      <c r="AR55">
        <v>29.888812999999999</v>
      </c>
      <c r="AS55">
        <v>20.810782</v>
      </c>
      <c r="AT55">
        <v>10.835468000000001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60.49</v>
      </c>
      <c r="BA55">
        <f t="shared" si="1"/>
        <v>2245.9480440000002</v>
      </c>
      <c r="BD55">
        <v>7.76</v>
      </c>
      <c r="BE55">
        <v>7.38</v>
      </c>
      <c r="BF55">
        <v>1.17</v>
      </c>
      <c r="BG55">
        <v>1.91</v>
      </c>
      <c r="BH55">
        <v>5.58</v>
      </c>
      <c r="BI55">
        <v>4.62</v>
      </c>
      <c r="BJ55">
        <v>3.01</v>
      </c>
      <c r="BK55">
        <v>3.87</v>
      </c>
      <c r="BL55">
        <v>0.91</v>
      </c>
      <c r="BM55">
        <v>0</v>
      </c>
      <c r="BN55">
        <v>0.48</v>
      </c>
      <c r="BO55">
        <v>14.45</v>
      </c>
      <c r="BP55">
        <v>3.85</v>
      </c>
      <c r="BQ55">
        <v>4.26</v>
      </c>
      <c r="BR55">
        <v>1.04</v>
      </c>
      <c r="BS55">
        <v>0.2</v>
      </c>
      <c r="BT55">
        <v>0</v>
      </c>
      <c r="BU55">
        <v>0</v>
      </c>
      <c r="BV55">
        <v>0</v>
      </c>
      <c r="BW55">
        <f t="shared" si="2"/>
        <v>60.49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182.62633199999999</v>
      </c>
      <c r="L56">
        <v>586.90868699999999</v>
      </c>
      <c r="M56">
        <v>44.477400000000003</v>
      </c>
      <c r="N56">
        <v>114.215062</v>
      </c>
      <c r="O56">
        <v>119.572293</v>
      </c>
      <c r="P56">
        <v>121.430554</v>
      </c>
      <c r="Q56">
        <v>17.676682</v>
      </c>
      <c r="R56">
        <v>35.410778999999998</v>
      </c>
      <c r="S56">
        <v>21.936060000000001</v>
      </c>
      <c r="T56">
        <v>0</v>
      </c>
      <c r="U56">
        <v>337.42392799999999</v>
      </c>
      <c r="V56">
        <v>20.045625999999999</v>
      </c>
      <c r="W56">
        <v>16.149277000000001</v>
      </c>
      <c r="X56">
        <v>123.615143</v>
      </c>
      <c r="Y56">
        <v>0</v>
      </c>
      <c r="Z56">
        <v>0</v>
      </c>
      <c r="AA56">
        <v>0</v>
      </c>
      <c r="AB56">
        <v>12.631000999999999</v>
      </c>
      <c r="AC56">
        <v>9.3575029999999995</v>
      </c>
      <c r="AD56">
        <v>35.380515000000003</v>
      </c>
      <c r="AE56">
        <v>47.800206000000003</v>
      </c>
      <c r="AF56">
        <v>28.600902000000001</v>
      </c>
      <c r="AG56">
        <v>38.311284999999998</v>
      </c>
      <c r="AH56">
        <v>67.849984000000006</v>
      </c>
      <c r="AI56">
        <v>0</v>
      </c>
      <c r="AJ56">
        <v>0</v>
      </c>
      <c r="AK56">
        <v>24.539922000000001</v>
      </c>
      <c r="AL56">
        <v>58.423966</v>
      </c>
      <c r="AM56">
        <v>0</v>
      </c>
      <c r="AN56">
        <v>0.86934900000000004</v>
      </c>
      <c r="AO56">
        <v>27.574054</v>
      </c>
      <c r="AP56">
        <v>11.14739</v>
      </c>
      <c r="AQ56">
        <v>30.091861999999999</v>
      </c>
      <c r="AR56">
        <v>29.888812999999999</v>
      </c>
      <c r="AS56">
        <v>20.810782</v>
      </c>
      <c r="AT56">
        <v>10.835468000000001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60.88</v>
      </c>
      <c r="BA56">
        <f t="shared" si="1"/>
        <v>2256.4808250000006</v>
      </c>
      <c r="BD56">
        <v>7.76</v>
      </c>
      <c r="BE56">
        <v>7.38</v>
      </c>
      <c r="BF56">
        <v>1.17</v>
      </c>
      <c r="BG56">
        <v>1.91</v>
      </c>
      <c r="BH56">
        <v>5.58</v>
      </c>
      <c r="BI56">
        <v>4.62</v>
      </c>
      <c r="BJ56">
        <v>3.01</v>
      </c>
      <c r="BK56">
        <v>3.87</v>
      </c>
      <c r="BL56">
        <v>0.91</v>
      </c>
      <c r="BM56">
        <v>0</v>
      </c>
      <c r="BN56">
        <v>0.48</v>
      </c>
      <c r="BO56">
        <v>14.84</v>
      </c>
      <c r="BP56">
        <v>3.85</v>
      </c>
      <c r="BQ56">
        <v>4.26</v>
      </c>
      <c r="BR56">
        <v>1.04</v>
      </c>
      <c r="BS56">
        <v>0.2</v>
      </c>
      <c r="BT56">
        <v>0</v>
      </c>
      <c r="BU56">
        <v>0</v>
      </c>
      <c r="BV56">
        <v>0</v>
      </c>
      <c r="BW56">
        <f t="shared" si="2"/>
        <v>60.88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182.62633199999999</v>
      </c>
      <c r="L57">
        <v>575.33257300000002</v>
      </c>
      <c r="M57">
        <v>44.477400000000003</v>
      </c>
      <c r="N57">
        <v>114.215062</v>
      </c>
      <c r="O57">
        <v>119.572293</v>
      </c>
      <c r="P57">
        <v>121.430554</v>
      </c>
      <c r="Q57">
        <v>17.676682</v>
      </c>
      <c r="R57">
        <v>35.410778999999998</v>
      </c>
      <c r="S57">
        <v>21.936060000000001</v>
      </c>
      <c r="T57">
        <v>0</v>
      </c>
      <c r="U57">
        <v>337.42392799999999</v>
      </c>
      <c r="V57">
        <v>20.045625999999999</v>
      </c>
      <c r="W57">
        <v>16.149277000000001</v>
      </c>
      <c r="X57">
        <v>128.68653399999999</v>
      </c>
      <c r="Y57">
        <v>0</v>
      </c>
      <c r="Z57">
        <v>6.3368690000000001</v>
      </c>
      <c r="AA57">
        <v>0</v>
      </c>
      <c r="AB57">
        <v>12.631000999999999</v>
      </c>
      <c r="AC57">
        <v>9.3575029999999995</v>
      </c>
      <c r="AD57">
        <v>35.380515000000003</v>
      </c>
      <c r="AE57">
        <v>47.800206000000003</v>
      </c>
      <c r="AF57">
        <v>28.600902000000001</v>
      </c>
      <c r="AG57">
        <v>38.311284999999998</v>
      </c>
      <c r="AH57">
        <v>67.849984000000006</v>
      </c>
      <c r="AI57">
        <v>0</v>
      </c>
      <c r="AJ57">
        <v>0</v>
      </c>
      <c r="AK57">
        <v>24.539922000000001</v>
      </c>
      <c r="AL57">
        <v>58.423966</v>
      </c>
      <c r="AM57">
        <v>0</v>
      </c>
      <c r="AN57">
        <v>0.86934900000000004</v>
      </c>
      <c r="AO57">
        <v>27.574054</v>
      </c>
      <c r="AP57">
        <v>9.1656320000000004</v>
      </c>
      <c r="AQ57">
        <v>30.091861999999999</v>
      </c>
      <c r="AR57">
        <v>51.237965000000003</v>
      </c>
      <c r="AS57">
        <v>20.810782</v>
      </c>
      <c r="AT57">
        <v>10.835468000000001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61.29</v>
      </c>
      <c r="BA57">
        <f t="shared" si="1"/>
        <v>2276.090365</v>
      </c>
      <c r="BD57">
        <v>7.76</v>
      </c>
      <c r="BE57">
        <v>7.38</v>
      </c>
      <c r="BF57">
        <v>1.17</v>
      </c>
      <c r="BG57">
        <v>1.91</v>
      </c>
      <c r="BH57">
        <v>5.58</v>
      </c>
      <c r="BI57">
        <v>4.62</v>
      </c>
      <c r="BJ57">
        <v>3.01</v>
      </c>
      <c r="BK57">
        <v>3.87</v>
      </c>
      <c r="BL57">
        <v>0.91</v>
      </c>
      <c r="BM57">
        <v>0</v>
      </c>
      <c r="BN57">
        <v>0.48</v>
      </c>
      <c r="BO57">
        <v>15.25</v>
      </c>
      <c r="BP57">
        <v>3.85</v>
      </c>
      <c r="BQ57">
        <v>4.26</v>
      </c>
      <c r="BR57">
        <v>1.04</v>
      </c>
      <c r="BS57">
        <v>0.2</v>
      </c>
      <c r="BT57">
        <v>0</v>
      </c>
      <c r="BU57">
        <v>0</v>
      </c>
      <c r="BV57">
        <v>0</v>
      </c>
      <c r="BW57">
        <f t="shared" si="2"/>
        <v>61.29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182.62633199999999</v>
      </c>
      <c r="L58">
        <v>575.33257300000002</v>
      </c>
      <c r="M58">
        <v>44.477400000000003</v>
      </c>
      <c r="N58">
        <v>114.215062</v>
      </c>
      <c r="O58">
        <v>119.572293</v>
      </c>
      <c r="P58">
        <v>121.430554</v>
      </c>
      <c r="Q58">
        <v>17.676682</v>
      </c>
      <c r="R58">
        <v>35.410778999999998</v>
      </c>
      <c r="S58">
        <v>21.936060000000001</v>
      </c>
      <c r="T58">
        <v>0</v>
      </c>
      <c r="U58">
        <v>337.42392799999999</v>
      </c>
      <c r="V58">
        <v>20.045625999999999</v>
      </c>
      <c r="W58">
        <v>16.149277000000001</v>
      </c>
      <c r="X58">
        <v>133.757924</v>
      </c>
      <c r="Y58">
        <v>0</v>
      </c>
      <c r="Z58">
        <v>6.3368690000000001</v>
      </c>
      <c r="AA58">
        <v>0</v>
      </c>
      <c r="AB58">
        <v>12.631000999999999</v>
      </c>
      <c r="AC58">
        <v>9.3575029999999995</v>
      </c>
      <c r="AD58">
        <v>35.380515000000003</v>
      </c>
      <c r="AE58">
        <v>47.800206000000003</v>
      </c>
      <c r="AF58">
        <v>28.600902000000001</v>
      </c>
      <c r="AG58">
        <v>38.311284999999998</v>
      </c>
      <c r="AH58">
        <v>67.849984000000006</v>
      </c>
      <c r="AI58">
        <v>0</v>
      </c>
      <c r="AJ58">
        <v>0</v>
      </c>
      <c r="AK58">
        <v>24.539922000000001</v>
      </c>
      <c r="AL58">
        <v>58.423966</v>
      </c>
      <c r="AM58">
        <v>0</v>
      </c>
      <c r="AN58">
        <v>0.86934900000000004</v>
      </c>
      <c r="AO58">
        <v>27.574054</v>
      </c>
      <c r="AP58">
        <v>9.1656320000000004</v>
      </c>
      <c r="AQ58">
        <v>45.137793000000002</v>
      </c>
      <c r="AR58">
        <v>51.237965000000003</v>
      </c>
      <c r="AS58">
        <v>20.810782</v>
      </c>
      <c r="AT58">
        <v>10.835468000000001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61.71</v>
      </c>
      <c r="BA58">
        <f t="shared" si="1"/>
        <v>2296.6276859999998</v>
      </c>
      <c r="BD58">
        <v>7.76</v>
      </c>
      <c r="BE58">
        <v>7.38</v>
      </c>
      <c r="BF58">
        <v>1.17</v>
      </c>
      <c r="BG58">
        <v>1.91</v>
      </c>
      <c r="BH58">
        <v>5.58</v>
      </c>
      <c r="BI58">
        <v>4.62</v>
      </c>
      <c r="BJ58">
        <v>3.01</v>
      </c>
      <c r="BK58">
        <v>3.87</v>
      </c>
      <c r="BL58">
        <v>0.91</v>
      </c>
      <c r="BM58">
        <v>0</v>
      </c>
      <c r="BN58">
        <v>0.48</v>
      </c>
      <c r="BO58">
        <v>15.67</v>
      </c>
      <c r="BP58">
        <v>3.85</v>
      </c>
      <c r="BQ58">
        <v>4.26</v>
      </c>
      <c r="BR58">
        <v>1.04</v>
      </c>
      <c r="BS58">
        <v>0.2</v>
      </c>
      <c r="BT58">
        <v>0</v>
      </c>
      <c r="BU58">
        <v>0</v>
      </c>
      <c r="BV58">
        <v>0</v>
      </c>
      <c r="BW58">
        <f t="shared" si="2"/>
        <v>61.71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182.761698</v>
      </c>
      <c r="L59">
        <v>560.93543199999999</v>
      </c>
      <c r="M59">
        <v>44.477400000000003</v>
      </c>
      <c r="N59">
        <v>114.215062</v>
      </c>
      <c r="O59">
        <v>119.572293</v>
      </c>
      <c r="P59">
        <v>121.430554</v>
      </c>
      <c r="Q59">
        <v>17.686350999999998</v>
      </c>
      <c r="R59">
        <v>35.430117000000003</v>
      </c>
      <c r="S59">
        <v>21.955397999999999</v>
      </c>
      <c r="T59">
        <v>0</v>
      </c>
      <c r="U59">
        <v>337.42392799999999</v>
      </c>
      <c r="V59">
        <v>20.045625999999999</v>
      </c>
      <c r="W59">
        <v>16.149277000000001</v>
      </c>
      <c r="X59">
        <v>138.82931500000001</v>
      </c>
      <c r="Y59">
        <v>0</v>
      </c>
      <c r="Z59">
        <v>6.3368690000000001</v>
      </c>
      <c r="AA59">
        <v>0</v>
      </c>
      <c r="AB59">
        <v>12.631000999999999</v>
      </c>
      <c r="AC59">
        <v>9.3575029999999995</v>
      </c>
      <c r="AD59">
        <v>35.380515000000003</v>
      </c>
      <c r="AE59">
        <v>47.800206000000003</v>
      </c>
      <c r="AF59">
        <v>28.600902000000001</v>
      </c>
      <c r="AG59">
        <v>38.311284999999998</v>
      </c>
      <c r="AH59">
        <v>67.849984000000006</v>
      </c>
      <c r="AI59">
        <v>0</v>
      </c>
      <c r="AJ59">
        <v>0</v>
      </c>
      <c r="AK59">
        <v>24.539922000000001</v>
      </c>
      <c r="AL59">
        <v>58.423966</v>
      </c>
      <c r="AM59">
        <v>0</v>
      </c>
      <c r="AN59">
        <v>0.86934900000000004</v>
      </c>
      <c r="AO59">
        <v>27.574054</v>
      </c>
      <c r="AP59">
        <v>9.1656320000000004</v>
      </c>
      <c r="AQ59">
        <v>45.137793000000002</v>
      </c>
      <c r="AR59">
        <v>21.349152</v>
      </c>
      <c r="AS59">
        <v>20.810782</v>
      </c>
      <c r="AT59">
        <v>10.835468000000001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60.49</v>
      </c>
      <c r="BA59">
        <f t="shared" si="1"/>
        <v>2256.3768339999997</v>
      </c>
      <c r="BD59">
        <v>7.76</v>
      </c>
      <c r="BE59">
        <v>7.38</v>
      </c>
      <c r="BF59">
        <v>1.17</v>
      </c>
      <c r="BG59">
        <v>1.91</v>
      </c>
      <c r="BH59">
        <v>5.58</v>
      </c>
      <c r="BI59">
        <v>4.62</v>
      </c>
      <c r="BJ59">
        <v>3.01</v>
      </c>
      <c r="BK59">
        <v>3.87</v>
      </c>
      <c r="BL59">
        <v>0.91</v>
      </c>
      <c r="BM59">
        <v>0</v>
      </c>
      <c r="BN59">
        <v>0.48</v>
      </c>
      <c r="BO59">
        <v>14.45</v>
      </c>
      <c r="BP59">
        <v>3.85</v>
      </c>
      <c r="BQ59">
        <v>4.26</v>
      </c>
      <c r="BR59">
        <v>1.04</v>
      </c>
      <c r="BS59">
        <v>0.2</v>
      </c>
      <c r="BT59">
        <v>0</v>
      </c>
      <c r="BU59">
        <v>0</v>
      </c>
      <c r="BV59">
        <v>0</v>
      </c>
      <c r="BW59">
        <f t="shared" si="2"/>
        <v>60.49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182.761698</v>
      </c>
      <c r="L60">
        <v>560.93543199999999</v>
      </c>
      <c r="M60">
        <v>44.477400000000003</v>
      </c>
      <c r="N60">
        <v>114.215062</v>
      </c>
      <c r="O60">
        <v>119.572293</v>
      </c>
      <c r="P60">
        <v>121.430554</v>
      </c>
      <c r="Q60">
        <v>17.686350999999998</v>
      </c>
      <c r="R60">
        <v>35.430117000000003</v>
      </c>
      <c r="S60">
        <v>21.955397999999999</v>
      </c>
      <c r="T60">
        <v>0</v>
      </c>
      <c r="U60">
        <v>337.42392799999999</v>
      </c>
      <c r="V60">
        <v>20.045625999999999</v>
      </c>
      <c r="W60">
        <v>16.149277000000001</v>
      </c>
      <c r="X60">
        <v>142.632858</v>
      </c>
      <c r="Y60">
        <v>0</v>
      </c>
      <c r="Z60">
        <v>6.3368690000000001</v>
      </c>
      <c r="AA60">
        <v>0</v>
      </c>
      <c r="AB60">
        <v>12.631000999999999</v>
      </c>
      <c r="AC60">
        <v>9.3575029999999995</v>
      </c>
      <c r="AD60">
        <v>35.380515000000003</v>
      </c>
      <c r="AE60">
        <v>47.800206000000003</v>
      </c>
      <c r="AF60">
        <v>28.600902000000001</v>
      </c>
      <c r="AG60">
        <v>38.311284999999998</v>
      </c>
      <c r="AH60">
        <v>67.849984000000006</v>
      </c>
      <c r="AI60">
        <v>0</v>
      </c>
      <c r="AJ60">
        <v>0</v>
      </c>
      <c r="AK60">
        <v>24.539922000000001</v>
      </c>
      <c r="AL60">
        <v>58.423966</v>
      </c>
      <c r="AM60">
        <v>0</v>
      </c>
      <c r="AN60">
        <v>0.86934900000000004</v>
      </c>
      <c r="AO60">
        <v>27.574054</v>
      </c>
      <c r="AP60">
        <v>9.1656320000000004</v>
      </c>
      <c r="AQ60">
        <v>45.137793000000002</v>
      </c>
      <c r="AR60">
        <v>21.349152</v>
      </c>
      <c r="AS60">
        <v>20.810782</v>
      </c>
      <c r="AT60">
        <v>10.835468000000001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60.49</v>
      </c>
      <c r="BA60">
        <f t="shared" si="1"/>
        <v>2260.1803769999997</v>
      </c>
      <c r="BD60">
        <v>7.76</v>
      </c>
      <c r="BE60">
        <v>7.38</v>
      </c>
      <c r="BF60">
        <v>1.17</v>
      </c>
      <c r="BG60">
        <v>1.91</v>
      </c>
      <c r="BH60">
        <v>5.58</v>
      </c>
      <c r="BI60">
        <v>4.62</v>
      </c>
      <c r="BJ60">
        <v>3.01</v>
      </c>
      <c r="BK60">
        <v>3.87</v>
      </c>
      <c r="BL60">
        <v>0.91</v>
      </c>
      <c r="BM60">
        <v>0</v>
      </c>
      <c r="BN60">
        <v>0.48</v>
      </c>
      <c r="BO60">
        <v>14.45</v>
      </c>
      <c r="BP60">
        <v>3.85</v>
      </c>
      <c r="BQ60">
        <v>4.26</v>
      </c>
      <c r="BR60">
        <v>1.04</v>
      </c>
      <c r="BS60">
        <v>0.2</v>
      </c>
      <c r="BT60">
        <v>0</v>
      </c>
      <c r="BU60">
        <v>0</v>
      </c>
      <c r="BV60">
        <v>0</v>
      </c>
      <c r="BW60">
        <f t="shared" si="2"/>
        <v>60.49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182.761698</v>
      </c>
      <c r="L61">
        <v>541.59743200000003</v>
      </c>
      <c r="M61">
        <v>44.477400000000003</v>
      </c>
      <c r="N61">
        <v>114.215062</v>
      </c>
      <c r="O61">
        <v>119.572293</v>
      </c>
      <c r="P61">
        <v>121.430554</v>
      </c>
      <c r="Q61">
        <v>17.686350999999998</v>
      </c>
      <c r="R61">
        <v>35.430117000000003</v>
      </c>
      <c r="S61">
        <v>21.955397999999999</v>
      </c>
      <c r="T61">
        <v>0</v>
      </c>
      <c r="U61">
        <v>337.42392799999999</v>
      </c>
      <c r="V61">
        <v>20.043837</v>
      </c>
      <c r="W61">
        <v>13.498891</v>
      </c>
      <c r="X61">
        <v>142.611707</v>
      </c>
      <c r="Y61">
        <v>0</v>
      </c>
      <c r="Z61">
        <v>6.3368690000000001</v>
      </c>
      <c r="AA61">
        <v>0</v>
      </c>
      <c r="AB61">
        <v>12.631000999999999</v>
      </c>
      <c r="AC61">
        <v>9.3575029999999995</v>
      </c>
      <c r="AD61">
        <v>35.380515000000003</v>
      </c>
      <c r="AE61">
        <v>47.800206000000003</v>
      </c>
      <c r="AF61">
        <v>28.600902000000001</v>
      </c>
      <c r="AG61">
        <v>38.311284999999998</v>
      </c>
      <c r="AH61">
        <v>67.849984000000006</v>
      </c>
      <c r="AI61">
        <v>0</v>
      </c>
      <c r="AJ61">
        <v>0</v>
      </c>
      <c r="AK61">
        <v>24.539922000000001</v>
      </c>
      <c r="AL61">
        <v>58.423966</v>
      </c>
      <c r="AM61">
        <v>0</v>
      </c>
      <c r="AN61">
        <v>0.86934900000000004</v>
      </c>
      <c r="AO61">
        <v>27.574054</v>
      </c>
      <c r="AP61">
        <v>3.5919370000000002</v>
      </c>
      <c r="AQ61">
        <v>45.137793000000002</v>
      </c>
      <c r="AR61">
        <v>23.484067</v>
      </c>
      <c r="AS61">
        <v>20.810782</v>
      </c>
      <c r="AT61">
        <v>10.835468000000001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61.75</v>
      </c>
      <c r="BA61">
        <f t="shared" si="1"/>
        <v>2235.9902710000001</v>
      </c>
      <c r="BD61">
        <v>7.76</v>
      </c>
      <c r="BE61">
        <v>7.38</v>
      </c>
      <c r="BF61">
        <v>1.17</v>
      </c>
      <c r="BG61">
        <v>1.91</v>
      </c>
      <c r="BH61">
        <v>5.62</v>
      </c>
      <c r="BI61">
        <v>4.62</v>
      </c>
      <c r="BJ61">
        <v>3.01</v>
      </c>
      <c r="BK61">
        <v>3.87</v>
      </c>
      <c r="BL61">
        <v>0.91</v>
      </c>
      <c r="BM61">
        <v>0</v>
      </c>
      <c r="BN61">
        <v>0.48</v>
      </c>
      <c r="BO61">
        <v>15.67</v>
      </c>
      <c r="BP61">
        <v>3.85</v>
      </c>
      <c r="BQ61">
        <v>4.26</v>
      </c>
      <c r="BR61">
        <v>1.04</v>
      </c>
      <c r="BS61">
        <v>0.2</v>
      </c>
      <c r="BT61">
        <v>0</v>
      </c>
      <c r="BU61">
        <v>0</v>
      </c>
      <c r="BV61">
        <v>0</v>
      </c>
      <c r="BW61">
        <f t="shared" si="2"/>
        <v>61.75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182.761698</v>
      </c>
      <c r="L62">
        <v>531.92843200000004</v>
      </c>
      <c r="M62">
        <v>44.477400000000003</v>
      </c>
      <c r="N62">
        <v>114.215062</v>
      </c>
      <c r="O62">
        <v>119.572293</v>
      </c>
      <c r="P62">
        <v>121.430554</v>
      </c>
      <c r="Q62">
        <v>17.686350999999998</v>
      </c>
      <c r="R62">
        <v>35.430117000000003</v>
      </c>
      <c r="S62">
        <v>21.955397999999999</v>
      </c>
      <c r="T62">
        <v>0</v>
      </c>
      <c r="U62">
        <v>337.42392799999999</v>
      </c>
      <c r="V62">
        <v>20.043837</v>
      </c>
      <c r="W62">
        <v>15.259615999999999</v>
      </c>
      <c r="X62">
        <v>142.611707</v>
      </c>
      <c r="Y62">
        <v>0</v>
      </c>
      <c r="Z62">
        <v>6.3368690000000001</v>
      </c>
      <c r="AA62">
        <v>0</v>
      </c>
      <c r="AB62">
        <v>12.631000999999999</v>
      </c>
      <c r="AC62">
        <v>9.3575029999999995</v>
      </c>
      <c r="AD62">
        <v>35.380515000000003</v>
      </c>
      <c r="AE62">
        <v>47.800206000000003</v>
      </c>
      <c r="AF62">
        <v>28.600902000000001</v>
      </c>
      <c r="AG62">
        <v>38.311284999999998</v>
      </c>
      <c r="AH62">
        <v>67.849984000000006</v>
      </c>
      <c r="AI62">
        <v>0</v>
      </c>
      <c r="AJ62">
        <v>0</v>
      </c>
      <c r="AK62">
        <v>24.539922000000001</v>
      </c>
      <c r="AL62">
        <v>58.423966</v>
      </c>
      <c r="AM62">
        <v>0</v>
      </c>
      <c r="AN62">
        <v>0.86934900000000004</v>
      </c>
      <c r="AO62">
        <v>27.574054</v>
      </c>
      <c r="AP62">
        <v>3.5919370000000002</v>
      </c>
      <c r="AQ62">
        <v>45.137793000000002</v>
      </c>
      <c r="AR62">
        <v>23.484067</v>
      </c>
      <c r="AS62">
        <v>20.810782</v>
      </c>
      <c r="AT62">
        <v>10.835468000000001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61.650000000000006</v>
      </c>
      <c r="BA62">
        <f t="shared" si="1"/>
        <v>2227.9819960000004</v>
      </c>
      <c r="BD62">
        <v>7.76</v>
      </c>
      <c r="BE62">
        <v>7.38</v>
      </c>
      <c r="BF62">
        <v>1.17</v>
      </c>
      <c r="BG62">
        <v>1.91</v>
      </c>
      <c r="BH62">
        <v>5.62</v>
      </c>
      <c r="BI62">
        <v>4.62</v>
      </c>
      <c r="BJ62">
        <v>3.01</v>
      </c>
      <c r="BK62">
        <v>3.8</v>
      </c>
      <c r="BL62">
        <v>0.88</v>
      </c>
      <c r="BM62">
        <v>0</v>
      </c>
      <c r="BN62">
        <v>0.48</v>
      </c>
      <c r="BO62">
        <v>15.67</v>
      </c>
      <c r="BP62">
        <v>3.85</v>
      </c>
      <c r="BQ62">
        <v>4.26</v>
      </c>
      <c r="BR62">
        <v>1.04</v>
      </c>
      <c r="BS62">
        <v>0.2</v>
      </c>
      <c r="BT62">
        <v>0</v>
      </c>
      <c r="BU62">
        <v>0</v>
      </c>
      <c r="BV62">
        <v>0</v>
      </c>
      <c r="BW62">
        <f t="shared" si="2"/>
        <v>61.650000000000006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183.602901</v>
      </c>
      <c r="L63">
        <v>545.06860300000005</v>
      </c>
      <c r="M63">
        <v>44.477400000000003</v>
      </c>
      <c r="N63">
        <v>114.215062</v>
      </c>
      <c r="O63">
        <v>119.572293</v>
      </c>
      <c r="P63">
        <v>121.430554</v>
      </c>
      <c r="Q63">
        <v>17.686350999999998</v>
      </c>
      <c r="R63">
        <v>35.430117000000003</v>
      </c>
      <c r="S63">
        <v>21.955397999999999</v>
      </c>
      <c r="T63">
        <v>0</v>
      </c>
      <c r="U63">
        <v>337.42392799999999</v>
      </c>
      <c r="V63">
        <v>20.043837</v>
      </c>
      <c r="W63">
        <v>17.020340999999998</v>
      </c>
      <c r="X63">
        <v>142.611707</v>
      </c>
      <c r="Y63">
        <v>0</v>
      </c>
      <c r="Z63">
        <v>6.3368690000000001</v>
      </c>
      <c r="AA63">
        <v>0</v>
      </c>
      <c r="AB63">
        <v>12.631000999999999</v>
      </c>
      <c r="AC63">
        <v>9.3575029999999995</v>
      </c>
      <c r="AD63">
        <v>35.380515000000003</v>
      </c>
      <c r="AE63">
        <v>47.800206000000003</v>
      </c>
      <c r="AF63">
        <v>28.600902000000001</v>
      </c>
      <c r="AG63">
        <v>38.311284999999998</v>
      </c>
      <c r="AH63">
        <v>87.902812999999995</v>
      </c>
      <c r="AI63">
        <v>0</v>
      </c>
      <c r="AJ63">
        <v>0</v>
      </c>
      <c r="AK63">
        <v>24.539922000000001</v>
      </c>
      <c r="AL63">
        <v>58.423966</v>
      </c>
      <c r="AM63">
        <v>0</v>
      </c>
      <c r="AN63">
        <v>0.86934900000000004</v>
      </c>
      <c r="AO63">
        <v>27.574054</v>
      </c>
      <c r="AP63">
        <v>3.5919370000000002</v>
      </c>
      <c r="AQ63">
        <v>60.183723999999998</v>
      </c>
      <c r="AR63">
        <v>23.484067</v>
      </c>
      <c r="AS63">
        <v>20.810782</v>
      </c>
      <c r="AT63">
        <v>10.835468000000001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61.650000000000006</v>
      </c>
      <c r="BA63">
        <f t="shared" si="1"/>
        <v>2278.8228550000003</v>
      </c>
      <c r="BD63">
        <v>7.76</v>
      </c>
      <c r="BE63">
        <v>7.38</v>
      </c>
      <c r="BF63">
        <v>1.17</v>
      </c>
      <c r="BG63">
        <v>1.91</v>
      </c>
      <c r="BH63">
        <v>5.62</v>
      </c>
      <c r="BI63">
        <v>4.62</v>
      </c>
      <c r="BJ63">
        <v>3.01</v>
      </c>
      <c r="BK63">
        <v>3.8</v>
      </c>
      <c r="BL63">
        <v>0.88</v>
      </c>
      <c r="BM63">
        <v>0</v>
      </c>
      <c r="BN63">
        <v>0.48</v>
      </c>
      <c r="BO63">
        <v>15.67</v>
      </c>
      <c r="BP63">
        <v>3.85</v>
      </c>
      <c r="BQ63">
        <v>4.26</v>
      </c>
      <c r="BR63">
        <v>1.04</v>
      </c>
      <c r="BS63">
        <v>0.2</v>
      </c>
      <c r="BT63">
        <v>0</v>
      </c>
      <c r="BU63">
        <v>0</v>
      </c>
      <c r="BV63">
        <v>0</v>
      </c>
      <c r="BW63">
        <f t="shared" si="2"/>
        <v>61.650000000000006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183.602901</v>
      </c>
      <c r="L64">
        <v>533.46580300000005</v>
      </c>
      <c r="M64">
        <v>44.477400000000003</v>
      </c>
      <c r="N64">
        <v>114.215062</v>
      </c>
      <c r="O64">
        <v>119.572293</v>
      </c>
      <c r="P64">
        <v>121.430554</v>
      </c>
      <c r="Q64">
        <v>17.686350999999998</v>
      </c>
      <c r="R64">
        <v>35.430117000000003</v>
      </c>
      <c r="S64">
        <v>21.955397999999999</v>
      </c>
      <c r="T64">
        <v>0</v>
      </c>
      <c r="U64">
        <v>337.42392799999999</v>
      </c>
      <c r="V64">
        <v>20.043837</v>
      </c>
      <c r="W64">
        <v>18.781065999999999</v>
      </c>
      <c r="X64">
        <v>142.611707</v>
      </c>
      <c r="Y64">
        <v>0</v>
      </c>
      <c r="Z64">
        <v>6.3368690000000001</v>
      </c>
      <c r="AA64">
        <v>0</v>
      </c>
      <c r="AB64">
        <v>12.631000999999999</v>
      </c>
      <c r="AC64">
        <v>9.3575029999999995</v>
      </c>
      <c r="AD64">
        <v>35.380515000000003</v>
      </c>
      <c r="AE64">
        <v>47.800206000000003</v>
      </c>
      <c r="AF64">
        <v>28.600902000000001</v>
      </c>
      <c r="AG64">
        <v>38.311284999999998</v>
      </c>
      <c r="AH64">
        <v>90.466645</v>
      </c>
      <c r="AI64">
        <v>0</v>
      </c>
      <c r="AJ64">
        <v>0</v>
      </c>
      <c r="AK64">
        <v>24.539922000000001</v>
      </c>
      <c r="AL64">
        <v>58.423966</v>
      </c>
      <c r="AM64">
        <v>0</v>
      </c>
      <c r="AN64">
        <v>0.86934900000000004</v>
      </c>
      <c r="AO64">
        <v>27.574054</v>
      </c>
      <c r="AP64">
        <v>9.1656320000000004</v>
      </c>
      <c r="AQ64">
        <v>60.183723999999998</v>
      </c>
      <c r="AR64">
        <v>32.023727999999998</v>
      </c>
      <c r="AS64">
        <v>20.810782</v>
      </c>
      <c r="AT64">
        <v>10.835468000000001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61.650000000000006</v>
      </c>
      <c r="BA64">
        <f t="shared" si="1"/>
        <v>2285.6579680000004</v>
      </c>
      <c r="BD64">
        <v>7.76</v>
      </c>
      <c r="BE64">
        <v>7.38</v>
      </c>
      <c r="BF64">
        <v>1.17</v>
      </c>
      <c r="BG64">
        <v>1.91</v>
      </c>
      <c r="BH64">
        <v>5.62</v>
      </c>
      <c r="BI64">
        <v>4.62</v>
      </c>
      <c r="BJ64">
        <v>3.01</v>
      </c>
      <c r="BK64">
        <v>3.8</v>
      </c>
      <c r="BL64">
        <v>0.88</v>
      </c>
      <c r="BM64">
        <v>0</v>
      </c>
      <c r="BN64">
        <v>0.48</v>
      </c>
      <c r="BO64">
        <v>15.67</v>
      </c>
      <c r="BP64">
        <v>3.85</v>
      </c>
      <c r="BQ64">
        <v>4.26</v>
      </c>
      <c r="BR64">
        <v>1.04</v>
      </c>
      <c r="BS64">
        <v>0.2</v>
      </c>
      <c r="BT64">
        <v>0</v>
      </c>
      <c r="BU64">
        <v>0</v>
      </c>
      <c r="BV64">
        <v>0</v>
      </c>
      <c r="BW64">
        <f t="shared" si="2"/>
        <v>61.650000000000006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183.457866</v>
      </c>
      <c r="L65">
        <v>552.80380300000002</v>
      </c>
      <c r="M65">
        <v>44.477400000000003</v>
      </c>
      <c r="N65">
        <v>114.215062</v>
      </c>
      <c r="O65">
        <v>119.572293</v>
      </c>
      <c r="P65">
        <v>121.430554</v>
      </c>
      <c r="Q65">
        <v>17.686350999999998</v>
      </c>
      <c r="R65">
        <v>35.430117000000003</v>
      </c>
      <c r="S65">
        <v>21.955397999999999</v>
      </c>
      <c r="T65">
        <v>0</v>
      </c>
      <c r="U65">
        <v>337.42392799999999</v>
      </c>
      <c r="V65">
        <v>20.043837</v>
      </c>
      <c r="W65">
        <v>20.541789999999999</v>
      </c>
      <c r="X65">
        <v>142.611707</v>
      </c>
      <c r="Y65">
        <v>0</v>
      </c>
      <c r="Z65">
        <v>6.3368690000000001</v>
      </c>
      <c r="AA65">
        <v>0</v>
      </c>
      <c r="AB65">
        <v>12.631000999999999</v>
      </c>
      <c r="AC65">
        <v>9.3575029999999995</v>
      </c>
      <c r="AD65">
        <v>35.380515000000003</v>
      </c>
      <c r="AE65">
        <v>47.800206000000003</v>
      </c>
      <c r="AF65">
        <v>28.600902000000001</v>
      </c>
      <c r="AG65">
        <v>38.311284999999998</v>
      </c>
      <c r="AH65">
        <v>90.466645</v>
      </c>
      <c r="AI65">
        <v>0</v>
      </c>
      <c r="AJ65">
        <v>0</v>
      </c>
      <c r="AK65">
        <v>24.539922000000001</v>
      </c>
      <c r="AL65">
        <v>58.423966</v>
      </c>
      <c r="AM65">
        <v>0</v>
      </c>
      <c r="AN65">
        <v>0.86934900000000004</v>
      </c>
      <c r="AO65">
        <v>27.574054</v>
      </c>
      <c r="AP65">
        <v>9.1656320000000004</v>
      </c>
      <c r="AQ65">
        <v>60.183723999999998</v>
      </c>
      <c r="AR65">
        <v>32.023727999999998</v>
      </c>
      <c r="AS65">
        <v>20.810782</v>
      </c>
      <c r="AT65">
        <v>10.835468000000001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61.650000000000006</v>
      </c>
      <c r="BA65">
        <f t="shared" si="1"/>
        <v>2306.6116570000004</v>
      </c>
      <c r="BD65">
        <v>7.76</v>
      </c>
      <c r="BE65">
        <v>7.38</v>
      </c>
      <c r="BF65">
        <v>1.17</v>
      </c>
      <c r="BG65">
        <v>1.91</v>
      </c>
      <c r="BH65">
        <v>5.62</v>
      </c>
      <c r="BI65">
        <v>4.62</v>
      </c>
      <c r="BJ65">
        <v>3.01</v>
      </c>
      <c r="BK65">
        <v>3.8</v>
      </c>
      <c r="BL65">
        <v>0.88</v>
      </c>
      <c r="BM65">
        <v>0</v>
      </c>
      <c r="BN65">
        <v>0.48</v>
      </c>
      <c r="BO65">
        <v>15.67</v>
      </c>
      <c r="BP65">
        <v>3.85</v>
      </c>
      <c r="BQ65">
        <v>4.26</v>
      </c>
      <c r="BR65">
        <v>1.04</v>
      </c>
      <c r="BS65">
        <v>0.2</v>
      </c>
      <c r="BT65">
        <v>0</v>
      </c>
      <c r="BU65">
        <v>0</v>
      </c>
      <c r="BV65">
        <v>0</v>
      </c>
      <c r="BW65">
        <f t="shared" si="2"/>
        <v>61.650000000000006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183.457866</v>
      </c>
      <c r="L66">
        <v>533.46580300000005</v>
      </c>
      <c r="M66">
        <v>44.477400000000003</v>
      </c>
      <c r="N66">
        <v>114.215062</v>
      </c>
      <c r="O66">
        <v>119.572293</v>
      </c>
      <c r="P66">
        <v>121.430554</v>
      </c>
      <c r="Q66">
        <v>17.686350999999998</v>
      </c>
      <c r="R66">
        <v>35.430117000000003</v>
      </c>
      <c r="S66">
        <v>21.955397999999999</v>
      </c>
      <c r="T66">
        <v>0</v>
      </c>
      <c r="U66">
        <v>337.42392799999999</v>
      </c>
      <c r="V66">
        <v>20.043837</v>
      </c>
      <c r="W66">
        <v>22.302515</v>
      </c>
      <c r="X66">
        <v>142.611707</v>
      </c>
      <c r="Y66">
        <v>0</v>
      </c>
      <c r="Z66">
        <v>6.3368690000000001</v>
      </c>
      <c r="AA66">
        <v>0</v>
      </c>
      <c r="AB66">
        <v>12.631000999999999</v>
      </c>
      <c r="AC66">
        <v>9.3575029999999995</v>
      </c>
      <c r="AD66">
        <v>35.380515000000003</v>
      </c>
      <c r="AE66">
        <v>47.800206000000003</v>
      </c>
      <c r="AF66">
        <v>28.600902000000001</v>
      </c>
      <c r="AG66">
        <v>38.311284999999998</v>
      </c>
      <c r="AH66">
        <v>90.466645</v>
      </c>
      <c r="AI66">
        <v>0</v>
      </c>
      <c r="AJ66">
        <v>0</v>
      </c>
      <c r="AK66">
        <v>24.539922000000001</v>
      </c>
      <c r="AL66">
        <v>58.423966</v>
      </c>
      <c r="AM66">
        <v>0</v>
      </c>
      <c r="AN66">
        <v>0.86934900000000004</v>
      </c>
      <c r="AO66">
        <v>27.574054</v>
      </c>
      <c r="AP66">
        <v>9.1656320000000004</v>
      </c>
      <c r="AQ66">
        <v>60.183723999999998</v>
      </c>
      <c r="AR66">
        <v>32.023727999999998</v>
      </c>
      <c r="AS66">
        <v>20.810782</v>
      </c>
      <c r="AT66">
        <v>10.835468000000001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61.650000000000006</v>
      </c>
      <c r="BA66">
        <f t="shared" si="1"/>
        <v>2289.0343820000007</v>
      </c>
      <c r="BD66">
        <v>7.76</v>
      </c>
      <c r="BE66">
        <v>7.38</v>
      </c>
      <c r="BF66">
        <v>1.17</v>
      </c>
      <c r="BG66">
        <v>1.91</v>
      </c>
      <c r="BH66">
        <v>5.62</v>
      </c>
      <c r="BI66">
        <v>4.62</v>
      </c>
      <c r="BJ66">
        <v>3.01</v>
      </c>
      <c r="BK66">
        <v>3.8</v>
      </c>
      <c r="BL66">
        <v>0.88</v>
      </c>
      <c r="BM66">
        <v>0</v>
      </c>
      <c r="BN66">
        <v>0.48</v>
      </c>
      <c r="BO66">
        <v>15.67</v>
      </c>
      <c r="BP66">
        <v>3.85</v>
      </c>
      <c r="BQ66">
        <v>4.26</v>
      </c>
      <c r="BR66">
        <v>1.04</v>
      </c>
      <c r="BS66">
        <v>0.2</v>
      </c>
      <c r="BT66">
        <v>0</v>
      </c>
      <c r="BU66">
        <v>0</v>
      </c>
      <c r="BV66">
        <v>0</v>
      </c>
      <c r="BW66">
        <f t="shared" si="2"/>
        <v>61.650000000000006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183.457866</v>
      </c>
      <c r="L67">
        <v>533.46580300000005</v>
      </c>
      <c r="M67">
        <v>44.477400000000003</v>
      </c>
      <c r="N67">
        <v>114.215062</v>
      </c>
      <c r="O67">
        <v>119.572293</v>
      </c>
      <c r="P67">
        <v>121.430554</v>
      </c>
      <c r="Q67">
        <v>17.686350999999998</v>
      </c>
      <c r="R67">
        <v>35.430117000000003</v>
      </c>
      <c r="S67">
        <v>21.955397999999999</v>
      </c>
      <c r="T67">
        <v>0</v>
      </c>
      <c r="U67">
        <v>337.42392799999999</v>
      </c>
      <c r="V67">
        <v>20.043837</v>
      </c>
      <c r="W67">
        <v>23.593713999999999</v>
      </c>
      <c r="X67">
        <v>142.611707</v>
      </c>
      <c r="Y67">
        <v>0</v>
      </c>
      <c r="Z67">
        <v>6.3368690000000001</v>
      </c>
      <c r="AA67">
        <v>0</v>
      </c>
      <c r="AB67">
        <v>12.631000999999999</v>
      </c>
      <c r="AC67">
        <v>9.3575029999999995</v>
      </c>
      <c r="AD67">
        <v>35.380515000000003</v>
      </c>
      <c r="AE67">
        <v>47.800206000000003</v>
      </c>
      <c r="AF67">
        <v>28.600902000000001</v>
      </c>
      <c r="AG67">
        <v>38.311284999999998</v>
      </c>
      <c r="AH67">
        <v>90.466645</v>
      </c>
      <c r="AI67">
        <v>0</v>
      </c>
      <c r="AJ67">
        <v>0</v>
      </c>
      <c r="AK67">
        <v>24.539922000000001</v>
      </c>
      <c r="AL67">
        <v>46.065049999999999</v>
      </c>
      <c r="AM67">
        <v>0</v>
      </c>
      <c r="AN67">
        <v>0.86934900000000004</v>
      </c>
      <c r="AO67">
        <v>27.574054</v>
      </c>
      <c r="AP67">
        <v>9.1656320000000004</v>
      </c>
      <c r="AQ67">
        <v>60.183723999999998</v>
      </c>
      <c r="AR67">
        <v>23.484067</v>
      </c>
      <c r="AS67">
        <v>20.810782</v>
      </c>
      <c r="AT67">
        <v>10.835468000000001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61.75</v>
      </c>
      <c r="BA67">
        <f t="shared" si="1"/>
        <v>2269.5270040000005</v>
      </c>
      <c r="BD67">
        <v>7.76</v>
      </c>
      <c r="BE67">
        <v>7.38</v>
      </c>
      <c r="BF67">
        <v>1.17</v>
      </c>
      <c r="BG67">
        <v>1.91</v>
      </c>
      <c r="BH67">
        <v>5.62</v>
      </c>
      <c r="BI67">
        <v>4.6900000000000004</v>
      </c>
      <c r="BJ67">
        <v>3.01</v>
      </c>
      <c r="BK67">
        <v>3.8</v>
      </c>
      <c r="BL67">
        <v>0.88</v>
      </c>
      <c r="BM67">
        <v>0</v>
      </c>
      <c r="BN67">
        <v>0.48</v>
      </c>
      <c r="BO67">
        <v>15.67</v>
      </c>
      <c r="BP67">
        <v>3.85</v>
      </c>
      <c r="BQ67">
        <v>4.26</v>
      </c>
      <c r="BR67">
        <v>1.04</v>
      </c>
      <c r="BS67">
        <v>0.23</v>
      </c>
      <c r="BT67">
        <v>0</v>
      </c>
      <c r="BU67">
        <v>0</v>
      </c>
      <c r="BV67">
        <v>0</v>
      </c>
      <c r="BW67">
        <f t="shared" si="2"/>
        <v>61.75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183.457866</v>
      </c>
      <c r="L68">
        <v>547.96930299999997</v>
      </c>
      <c r="M68">
        <v>44.477400000000003</v>
      </c>
      <c r="N68">
        <v>114.215062</v>
      </c>
      <c r="O68">
        <v>119.572293</v>
      </c>
      <c r="P68">
        <v>121.430554</v>
      </c>
      <c r="Q68">
        <v>17.686350999999998</v>
      </c>
      <c r="R68">
        <v>35.430117000000003</v>
      </c>
      <c r="S68">
        <v>21.955397999999999</v>
      </c>
      <c r="T68">
        <v>0</v>
      </c>
      <c r="U68">
        <v>337.42392799999999</v>
      </c>
      <c r="V68">
        <v>20.043837</v>
      </c>
      <c r="W68">
        <v>23.593713999999999</v>
      </c>
      <c r="X68">
        <v>142.611707</v>
      </c>
      <c r="Y68">
        <v>0</v>
      </c>
      <c r="Z68">
        <v>6.3368690000000001</v>
      </c>
      <c r="AA68">
        <v>0</v>
      </c>
      <c r="AB68">
        <v>12.631000999999999</v>
      </c>
      <c r="AC68">
        <v>9.3575029999999995</v>
      </c>
      <c r="AD68">
        <v>35.380515000000003</v>
      </c>
      <c r="AE68">
        <v>47.800206000000003</v>
      </c>
      <c r="AF68">
        <v>28.600902000000001</v>
      </c>
      <c r="AG68">
        <v>38.311284999999998</v>
      </c>
      <c r="AH68">
        <v>90.466645</v>
      </c>
      <c r="AI68">
        <v>0</v>
      </c>
      <c r="AJ68">
        <v>0</v>
      </c>
      <c r="AK68">
        <v>24.539922000000001</v>
      </c>
      <c r="AL68">
        <v>46.065049999999999</v>
      </c>
      <c r="AM68">
        <v>0</v>
      </c>
      <c r="AN68">
        <v>0.86934900000000004</v>
      </c>
      <c r="AO68">
        <v>27.574054</v>
      </c>
      <c r="AP68">
        <v>9.1656320000000004</v>
      </c>
      <c r="AQ68">
        <v>60.183723999999998</v>
      </c>
      <c r="AR68">
        <v>23.484067</v>
      </c>
      <c r="AS68">
        <v>20.810782</v>
      </c>
      <c r="AT68">
        <v>10.835468000000001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61.760000000000005</v>
      </c>
      <c r="BA68">
        <f t="shared" ref="BA68:BA99" si="4">SUM(B68:AZ68)</f>
        <v>2284.040504000001</v>
      </c>
      <c r="BD68">
        <v>7.76</v>
      </c>
      <c r="BE68">
        <v>7.38</v>
      </c>
      <c r="BF68">
        <v>1.17</v>
      </c>
      <c r="BG68">
        <v>1.91</v>
      </c>
      <c r="BH68">
        <v>5.62</v>
      </c>
      <c r="BI68">
        <v>4.6900000000000004</v>
      </c>
      <c r="BJ68">
        <v>3.01</v>
      </c>
      <c r="BK68">
        <v>3.8</v>
      </c>
      <c r="BL68">
        <v>0.88</v>
      </c>
      <c r="BM68">
        <v>0</v>
      </c>
      <c r="BN68">
        <v>0.48</v>
      </c>
      <c r="BO68">
        <v>15.67</v>
      </c>
      <c r="BP68">
        <v>3.85</v>
      </c>
      <c r="BQ68">
        <v>4.26</v>
      </c>
      <c r="BR68">
        <v>1.04</v>
      </c>
      <c r="BS68">
        <v>0.24</v>
      </c>
      <c r="BT68">
        <v>0</v>
      </c>
      <c r="BU68">
        <v>0</v>
      </c>
      <c r="BV68">
        <v>0</v>
      </c>
      <c r="BW68">
        <f t="shared" ref="BW68:BW98" si="5">SUM(BD68:BV68)</f>
        <v>61.760000000000005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183.602901</v>
      </c>
      <c r="L69">
        <v>552.80380300000002</v>
      </c>
      <c r="M69">
        <v>44.477400000000003</v>
      </c>
      <c r="N69">
        <v>114.215062</v>
      </c>
      <c r="O69">
        <v>119.572293</v>
      </c>
      <c r="P69">
        <v>121.430554</v>
      </c>
      <c r="Q69">
        <v>21.099508</v>
      </c>
      <c r="R69">
        <v>40.986987999999997</v>
      </c>
      <c r="S69">
        <v>25.516587999999999</v>
      </c>
      <c r="T69">
        <v>0</v>
      </c>
      <c r="U69">
        <v>337.42392799999999</v>
      </c>
      <c r="V69">
        <v>20.043837</v>
      </c>
      <c r="W69">
        <v>26.410874</v>
      </c>
      <c r="X69">
        <v>142.611707</v>
      </c>
      <c r="Y69">
        <v>0</v>
      </c>
      <c r="Z69">
        <v>6.3368690000000001</v>
      </c>
      <c r="AA69">
        <v>0</v>
      </c>
      <c r="AB69">
        <v>12.631000999999999</v>
      </c>
      <c r="AC69">
        <v>9.3575029999999995</v>
      </c>
      <c r="AD69">
        <v>35.380515000000003</v>
      </c>
      <c r="AE69">
        <v>47.800206000000003</v>
      </c>
      <c r="AF69">
        <v>28.600902000000001</v>
      </c>
      <c r="AG69">
        <v>38.311284999999998</v>
      </c>
      <c r="AH69">
        <v>90.466645</v>
      </c>
      <c r="AI69">
        <v>0</v>
      </c>
      <c r="AJ69">
        <v>0</v>
      </c>
      <c r="AK69">
        <v>24.539922000000001</v>
      </c>
      <c r="AL69">
        <v>46.065049999999999</v>
      </c>
      <c r="AM69">
        <v>0</v>
      </c>
      <c r="AN69">
        <v>0.86934900000000004</v>
      </c>
      <c r="AO69">
        <v>27.574054</v>
      </c>
      <c r="AP69">
        <v>9.1656320000000004</v>
      </c>
      <c r="AQ69">
        <v>60.183723999999998</v>
      </c>
      <c r="AR69">
        <v>51.237965000000003</v>
      </c>
      <c r="AS69">
        <v>20.810782</v>
      </c>
      <c r="AT69">
        <v>10.835468000000001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61.99</v>
      </c>
      <c r="BA69">
        <f t="shared" si="4"/>
        <v>2332.3523150000001</v>
      </c>
      <c r="BD69">
        <v>7.76</v>
      </c>
      <c r="BE69">
        <v>7.38</v>
      </c>
      <c r="BF69">
        <v>1.1299999999999999</v>
      </c>
      <c r="BG69">
        <v>1.91</v>
      </c>
      <c r="BH69">
        <v>5.62</v>
      </c>
      <c r="BI69">
        <v>4.93</v>
      </c>
      <c r="BJ69">
        <v>3.01</v>
      </c>
      <c r="BK69">
        <v>3.8</v>
      </c>
      <c r="BL69">
        <v>0.88</v>
      </c>
      <c r="BM69">
        <v>0</v>
      </c>
      <c r="BN69">
        <v>0.48</v>
      </c>
      <c r="BO69">
        <v>15.67</v>
      </c>
      <c r="BP69">
        <v>3.85</v>
      </c>
      <c r="BQ69">
        <v>4.26</v>
      </c>
      <c r="BR69">
        <v>1.04</v>
      </c>
      <c r="BS69">
        <v>0.27</v>
      </c>
      <c r="BT69">
        <v>0</v>
      </c>
      <c r="BU69">
        <v>0</v>
      </c>
      <c r="BV69">
        <v>0</v>
      </c>
      <c r="BW69">
        <f t="shared" si="5"/>
        <v>61.99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183.457866</v>
      </c>
      <c r="L70">
        <v>572.14180299999998</v>
      </c>
      <c r="M70">
        <v>44.477400000000003</v>
      </c>
      <c r="N70">
        <v>114.215062</v>
      </c>
      <c r="O70">
        <v>119.572293</v>
      </c>
      <c r="P70">
        <v>121.430554</v>
      </c>
      <c r="Q70">
        <v>21.099508</v>
      </c>
      <c r="R70">
        <v>40.986987999999997</v>
      </c>
      <c r="S70">
        <v>25.516587999999999</v>
      </c>
      <c r="T70">
        <v>0</v>
      </c>
      <c r="U70">
        <v>337.42392799999999</v>
      </c>
      <c r="V70">
        <v>20.043837</v>
      </c>
      <c r="W70">
        <v>26.410874</v>
      </c>
      <c r="X70">
        <v>142.611707</v>
      </c>
      <c r="Y70">
        <v>0</v>
      </c>
      <c r="Z70">
        <v>6.3368690000000001</v>
      </c>
      <c r="AA70">
        <v>13.520163</v>
      </c>
      <c r="AB70">
        <v>12.631000999999999</v>
      </c>
      <c r="AC70">
        <v>9.3575029999999995</v>
      </c>
      <c r="AD70">
        <v>35.380515000000003</v>
      </c>
      <c r="AE70">
        <v>47.800206000000003</v>
      </c>
      <c r="AF70">
        <v>28.600902000000001</v>
      </c>
      <c r="AG70">
        <v>38.311284999999998</v>
      </c>
      <c r="AH70">
        <v>90.466645</v>
      </c>
      <c r="AI70">
        <v>0</v>
      </c>
      <c r="AJ70">
        <v>0</v>
      </c>
      <c r="AK70">
        <v>24.539922000000001</v>
      </c>
      <c r="AL70">
        <v>46.065049999999999</v>
      </c>
      <c r="AM70">
        <v>0</v>
      </c>
      <c r="AN70">
        <v>0.86934900000000004</v>
      </c>
      <c r="AO70">
        <v>27.574054</v>
      </c>
      <c r="AP70">
        <v>9.1656320000000004</v>
      </c>
      <c r="AQ70">
        <v>60.183723999999998</v>
      </c>
      <c r="AR70">
        <v>51.237965000000003</v>
      </c>
      <c r="AS70">
        <v>31.476308</v>
      </c>
      <c r="AT70">
        <v>10.835468000000001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61.99</v>
      </c>
      <c r="BA70">
        <f t="shared" si="4"/>
        <v>2375.7309689999993</v>
      </c>
      <c r="BD70">
        <v>7.76</v>
      </c>
      <c r="BE70">
        <v>7.38</v>
      </c>
      <c r="BF70">
        <v>1.1299999999999999</v>
      </c>
      <c r="BG70">
        <v>1.91</v>
      </c>
      <c r="BH70">
        <v>5.62</v>
      </c>
      <c r="BI70">
        <v>4.93</v>
      </c>
      <c r="BJ70">
        <v>3.01</v>
      </c>
      <c r="BK70">
        <v>3.8</v>
      </c>
      <c r="BL70">
        <v>0.88</v>
      </c>
      <c r="BM70">
        <v>0</v>
      </c>
      <c r="BN70">
        <v>0.48</v>
      </c>
      <c r="BO70">
        <v>15.67</v>
      </c>
      <c r="BP70">
        <v>3.85</v>
      </c>
      <c r="BQ70">
        <v>4.26</v>
      </c>
      <c r="BR70">
        <v>1.04</v>
      </c>
      <c r="BS70">
        <v>0.27</v>
      </c>
      <c r="BT70">
        <v>0</v>
      </c>
      <c r="BU70">
        <v>0</v>
      </c>
      <c r="BV70">
        <v>0</v>
      </c>
      <c r="BW70">
        <f t="shared" si="5"/>
        <v>61.99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183.457866</v>
      </c>
      <c r="L71">
        <v>588.55241699999999</v>
      </c>
      <c r="M71">
        <v>44.477400000000003</v>
      </c>
      <c r="N71">
        <v>114.215062</v>
      </c>
      <c r="O71">
        <v>119.572293</v>
      </c>
      <c r="P71">
        <v>121.430554</v>
      </c>
      <c r="Q71">
        <v>21.099508</v>
      </c>
      <c r="R71">
        <v>40.986987999999997</v>
      </c>
      <c r="S71">
        <v>25.516587999999999</v>
      </c>
      <c r="T71">
        <v>0</v>
      </c>
      <c r="U71">
        <v>337.42392799999999</v>
      </c>
      <c r="V71">
        <v>20.043837</v>
      </c>
      <c r="W71">
        <v>29.345414999999999</v>
      </c>
      <c r="X71">
        <v>142.611707</v>
      </c>
      <c r="Y71">
        <v>0</v>
      </c>
      <c r="Z71">
        <v>6.3368690000000001</v>
      </c>
      <c r="AA71">
        <v>13.520163</v>
      </c>
      <c r="AB71">
        <v>12.631000999999999</v>
      </c>
      <c r="AC71">
        <v>9.3575029999999995</v>
      </c>
      <c r="AD71">
        <v>35.380515000000003</v>
      </c>
      <c r="AE71">
        <v>47.800206000000003</v>
      </c>
      <c r="AF71">
        <v>28.600902000000001</v>
      </c>
      <c r="AG71">
        <v>38.311284999999998</v>
      </c>
      <c r="AH71">
        <v>113.08330599999999</v>
      </c>
      <c r="AI71">
        <v>0</v>
      </c>
      <c r="AJ71">
        <v>0</v>
      </c>
      <c r="AK71">
        <v>24.539922000000001</v>
      </c>
      <c r="AL71">
        <v>46.065049999999999</v>
      </c>
      <c r="AM71">
        <v>0</v>
      </c>
      <c r="AN71">
        <v>0.86934900000000004</v>
      </c>
      <c r="AO71">
        <v>27.574054</v>
      </c>
      <c r="AP71">
        <v>9.1656320000000004</v>
      </c>
      <c r="AQ71">
        <v>60.183723999999998</v>
      </c>
      <c r="AR71">
        <v>21.349152</v>
      </c>
      <c r="AS71">
        <v>31.476308</v>
      </c>
      <c r="AT71">
        <v>10.835468000000001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62.249999999999993</v>
      </c>
      <c r="BA71">
        <f t="shared" si="4"/>
        <v>2388.0639719999999</v>
      </c>
      <c r="BD71">
        <v>7.76</v>
      </c>
      <c r="BE71">
        <v>7.38</v>
      </c>
      <c r="BF71">
        <v>1.1299999999999999</v>
      </c>
      <c r="BG71">
        <v>1.91</v>
      </c>
      <c r="BH71">
        <v>5.62</v>
      </c>
      <c r="BI71">
        <v>5.17</v>
      </c>
      <c r="BJ71">
        <v>3.01</v>
      </c>
      <c r="BK71">
        <v>3.8</v>
      </c>
      <c r="BL71">
        <v>0.88</v>
      </c>
      <c r="BM71">
        <v>0</v>
      </c>
      <c r="BN71">
        <v>0.48</v>
      </c>
      <c r="BO71">
        <v>15.67</v>
      </c>
      <c r="BP71">
        <v>3.85</v>
      </c>
      <c r="BQ71">
        <v>4.26</v>
      </c>
      <c r="BR71">
        <v>1.04</v>
      </c>
      <c r="BS71">
        <v>0.28999999999999998</v>
      </c>
      <c r="BT71">
        <v>0</v>
      </c>
      <c r="BU71">
        <v>0</v>
      </c>
      <c r="BV71">
        <v>0</v>
      </c>
      <c r="BW71">
        <f t="shared" si="5"/>
        <v>62.249999999999993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208.39605399999999</v>
      </c>
      <c r="L72">
        <v>588.55241699999999</v>
      </c>
      <c r="M72">
        <v>44.477400000000003</v>
      </c>
      <c r="N72">
        <v>114.215062</v>
      </c>
      <c r="O72">
        <v>119.572293</v>
      </c>
      <c r="P72">
        <v>121.430554</v>
      </c>
      <c r="Q72">
        <v>21.099508</v>
      </c>
      <c r="R72">
        <v>40.986987999999997</v>
      </c>
      <c r="S72">
        <v>25.516587999999999</v>
      </c>
      <c r="T72">
        <v>0</v>
      </c>
      <c r="U72">
        <v>337.42392799999999</v>
      </c>
      <c r="V72">
        <v>20.043837</v>
      </c>
      <c r="W72">
        <v>31.693048000000001</v>
      </c>
      <c r="X72">
        <v>142.611707</v>
      </c>
      <c r="Y72">
        <v>0</v>
      </c>
      <c r="Z72">
        <v>6.3368690000000001</v>
      </c>
      <c r="AA72">
        <v>20.471207</v>
      </c>
      <c r="AB72">
        <v>12.631000999999999</v>
      </c>
      <c r="AC72">
        <v>9.3575029999999995</v>
      </c>
      <c r="AD72">
        <v>35.380515000000003</v>
      </c>
      <c r="AE72">
        <v>47.800206000000003</v>
      </c>
      <c r="AF72">
        <v>28.600902000000001</v>
      </c>
      <c r="AG72">
        <v>38.311284999999998</v>
      </c>
      <c r="AH72">
        <v>113.08330599999999</v>
      </c>
      <c r="AI72">
        <v>0</v>
      </c>
      <c r="AJ72">
        <v>0</v>
      </c>
      <c r="AK72">
        <v>24.539922000000001</v>
      </c>
      <c r="AL72">
        <v>46.065049999999999</v>
      </c>
      <c r="AM72">
        <v>0</v>
      </c>
      <c r="AN72">
        <v>0.86934900000000004</v>
      </c>
      <c r="AO72">
        <v>27.574054</v>
      </c>
      <c r="AP72">
        <v>9.1656320000000004</v>
      </c>
      <c r="AQ72">
        <v>60.183723999999998</v>
      </c>
      <c r="AR72">
        <v>21.349152</v>
      </c>
      <c r="AS72">
        <v>20.810782</v>
      </c>
      <c r="AT72">
        <v>10.835468000000001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62.249999999999993</v>
      </c>
      <c r="BA72">
        <f t="shared" si="4"/>
        <v>2411.635311</v>
      </c>
      <c r="BD72">
        <v>7.76</v>
      </c>
      <c r="BE72">
        <v>7.38</v>
      </c>
      <c r="BF72">
        <v>1.1299999999999999</v>
      </c>
      <c r="BG72">
        <v>1.91</v>
      </c>
      <c r="BH72">
        <v>5.62</v>
      </c>
      <c r="BI72">
        <v>5.17</v>
      </c>
      <c r="BJ72">
        <v>3.01</v>
      </c>
      <c r="BK72">
        <v>3.8</v>
      </c>
      <c r="BL72">
        <v>0.88</v>
      </c>
      <c r="BM72">
        <v>0</v>
      </c>
      <c r="BN72">
        <v>0.48</v>
      </c>
      <c r="BO72">
        <v>15.67</v>
      </c>
      <c r="BP72">
        <v>3.85</v>
      </c>
      <c r="BQ72">
        <v>4.26</v>
      </c>
      <c r="BR72">
        <v>1.04</v>
      </c>
      <c r="BS72">
        <v>0.28999999999999998</v>
      </c>
      <c r="BT72">
        <v>0</v>
      </c>
      <c r="BU72">
        <v>0</v>
      </c>
      <c r="BV72">
        <v>0</v>
      </c>
      <c r="BW72">
        <f t="shared" si="5"/>
        <v>62.249999999999993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4.8345000000000002</v>
      </c>
      <c r="H73">
        <v>0</v>
      </c>
      <c r="I73">
        <v>0</v>
      </c>
      <c r="J73">
        <v>0</v>
      </c>
      <c r="K73">
        <v>208.39605399999999</v>
      </c>
      <c r="L73">
        <v>588.55241699999999</v>
      </c>
      <c r="M73">
        <v>44.477400000000003</v>
      </c>
      <c r="N73">
        <v>114.215062</v>
      </c>
      <c r="O73">
        <v>119.572293</v>
      </c>
      <c r="P73">
        <v>121.430554</v>
      </c>
      <c r="Q73">
        <v>21.099508</v>
      </c>
      <c r="R73">
        <v>40.986987999999997</v>
      </c>
      <c r="S73">
        <v>25.516587999999999</v>
      </c>
      <c r="T73">
        <v>0</v>
      </c>
      <c r="U73">
        <v>337.42392799999999</v>
      </c>
      <c r="V73">
        <v>20.043837</v>
      </c>
      <c r="W73">
        <v>33.647452999999999</v>
      </c>
      <c r="X73">
        <v>142.611707</v>
      </c>
      <c r="Y73">
        <v>0</v>
      </c>
      <c r="Z73">
        <v>6.3368690000000001</v>
      </c>
      <c r="AA73">
        <v>27.168652000000002</v>
      </c>
      <c r="AB73">
        <v>12.631000999999999</v>
      </c>
      <c r="AC73">
        <v>9.3575029999999995</v>
      </c>
      <c r="AD73">
        <v>35.380515000000003</v>
      </c>
      <c r="AE73">
        <v>47.800206000000003</v>
      </c>
      <c r="AF73">
        <v>28.600902000000001</v>
      </c>
      <c r="AG73">
        <v>38.311284999999998</v>
      </c>
      <c r="AH73">
        <v>113.08330599999999</v>
      </c>
      <c r="AI73">
        <v>0</v>
      </c>
      <c r="AJ73">
        <v>0</v>
      </c>
      <c r="AK73">
        <v>24.539922000000001</v>
      </c>
      <c r="AL73">
        <v>46.065049999999999</v>
      </c>
      <c r="AM73">
        <v>0</v>
      </c>
      <c r="AN73">
        <v>0.86934900000000004</v>
      </c>
      <c r="AO73">
        <v>27.574054</v>
      </c>
      <c r="AP73">
        <v>9.1656320000000004</v>
      </c>
      <c r="AQ73">
        <v>60.183723999999998</v>
      </c>
      <c r="AR73">
        <v>23.484067</v>
      </c>
      <c r="AS73">
        <v>20.810782</v>
      </c>
      <c r="AT73">
        <v>10.835468000000001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62.099999999999994</v>
      </c>
      <c r="BA73">
        <f t="shared" si="4"/>
        <v>2427.1065760000006</v>
      </c>
      <c r="BD73">
        <v>7.76</v>
      </c>
      <c r="BE73">
        <v>7.38</v>
      </c>
      <c r="BF73">
        <v>0.98</v>
      </c>
      <c r="BG73">
        <v>1.91</v>
      </c>
      <c r="BH73">
        <v>5.62</v>
      </c>
      <c r="BI73">
        <v>5.17</v>
      </c>
      <c r="BJ73">
        <v>3.01</v>
      </c>
      <c r="BK73">
        <v>3.8</v>
      </c>
      <c r="BL73">
        <v>0.88</v>
      </c>
      <c r="BM73">
        <v>0</v>
      </c>
      <c r="BN73">
        <v>0.48</v>
      </c>
      <c r="BO73">
        <v>15.67</v>
      </c>
      <c r="BP73">
        <v>3.85</v>
      </c>
      <c r="BQ73">
        <v>4.26</v>
      </c>
      <c r="BR73">
        <v>1.04</v>
      </c>
      <c r="BS73">
        <v>0.28999999999999998</v>
      </c>
      <c r="BT73">
        <v>0</v>
      </c>
      <c r="BU73">
        <v>0</v>
      </c>
      <c r="BV73">
        <v>0</v>
      </c>
      <c r="BW73">
        <f t="shared" si="5"/>
        <v>62.099999999999994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4.8345000000000002</v>
      </c>
      <c r="H74">
        <v>0</v>
      </c>
      <c r="I74">
        <v>0</v>
      </c>
      <c r="J74">
        <v>0</v>
      </c>
      <c r="K74">
        <v>208.39605399999999</v>
      </c>
      <c r="L74">
        <v>631.53083200000003</v>
      </c>
      <c r="M74">
        <v>44.477400000000003</v>
      </c>
      <c r="N74">
        <v>114.215062</v>
      </c>
      <c r="O74">
        <v>119.572293</v>
      </c>
      <c r="P74">
        <v>121.430554</v>
      </c>
      <c r="Q74">
        <v>21.099508</v>
      </c>
      <c r="R74">
        <v>40.986987999999997</v>
      </c>
      <c r="S74">
        <v>25.516587999999999</v>
      </c>
      <c r="T74">
        <v>0</v>
      </c>
      <c r="U74">
        <v>337.42392799999999</v>
      </c>
      <c r="V74">
        <v>20.043837</v>
      </c>
      <c r="W74">
        <v>33.647452999999999</v>
      </c>
      <c r="X74">
        <v>142.611707</v>
      </c>
      <c r="Y74">
        <v>0</v>
      </c>
      <c r="Z74">
        <v>6.3368690000000001</v>
      </c>
      <c r="AA74">
        <v>27.168652000000002</v>
      </c>
      <c r="AB74">
        <v>12.631000999999999</v>
      </c>
      <c r="AC74">
        <v>18.715007</v>
      </c>
      <c r="AD74">
        <v>35.380515000000003</v>
      </c>
      <c r="AE74">
        <v>47.800206000000003</v>
      </c>
      <c r="AF74">
        <v>28.600902000000001</v>
      </c>
      <c r="AG74">
        <v>38.311284999999998</v>
      </c>
      <c r="AH74">
        <v>113.08330599999999</v>
      </c>
      <c r="AI74">
        <v>0</v>
      </c>
      <c r="AJ74">
        <v>0</v>
      </c>
      <c r="AK74">
        <v>24.539922000000001</v>
      </c>
      <c r="AL74">
        <v>46.065049999999999</v>
      </c>
      <c r="AM74">
        <v>5.0266229999999998</v>
      </c>
      <c r="AN74">
        <v>0.86934900000000004</v>
      </c>
      <c r="AO74">
        <v>27.574054</v>
      </c>
      <c r="AP74">
        <v>9.1656320000000004</v>
      </c>
      <c r="AQ74">
        <v>60.183723999999998</v>
      </c>
      <c r="AR74">
        <v>23.484067</v>
      </c>
      <c r="AS74">
        <v>20.810782</v>
      </c>
      <c r="AT74">
        <v>10.835468000000001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62.32</v>
      </c>
      <c r="BA74">
        <f t="shared" si="4"/>
        <v>2484.6891180000011</v>
      </c>
      <c r="BD74">
        <v>7.76</v>
      </c>
      <c r="BE74">
        <v>7.38</v>
      </c>
      <c r="BF74">
        <v>0.93</v>
      </c>
      <c r="BG74">
        <v>1.91</v>
      </c>
      <c r="BH74">
        <v>5.62</v>
      </c>
      <c r="BI74">
        <v>5.42</v>
      </c>
      <c r="BJ74">
        <v>3.01</v>
      </c>
      <c r="BK74">
        <v>3.8</v>
      </c>
      <c r="BL74">
        <v>0.88</v>
      </c>
      <c r="BM74">
        <v>0</v>
      </c>
      <c r="BN74">
        <v>0.48</v>
      </c>
      <c r="BO74">
        <v>15.67</v>
      </c>
      <c r="BP74">
        <v>3.85</v>
      </c>
      <c r="BQ74">
        <v>4.26</v>
      </c>
      <c r="BR74">
        <v>1.04</v>
      </c>
      <c r="BS74">
        <v>0.31</v>
      </c>
      <c r="BT74">
        <v>0</v>
      </c>
      <c r="BU74">
        <v>0</v>
      </c>
      <c r="BV74">
        <v>0</v>
      </c>
      <c r="BW74">
        <f t="shared" si="5"/>
        <v>62.32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4.8345000000000002</v>
      </c>
      <c r="H75">
        <v>0</v>
      </c>
      <c r="I75">
        <v>0</v>
      </c>
      <c r="J75">
        <v>0</v>
      </c>
      <c r="K75">
        <v>208.39605399999999</v>
      </c>
      <c r="L75">
        <v>631.53083200000003</v>
      </c>
      <c r="M75">
        <v>44.477400000000003</v>
      </c>
      <c r="N75">
        <v>114.215062</v>
      </c>
      <c r="O75">
        <v>119.572293</v>
      </c>
      <c r="P75">
        <v>121.430554</v>
      </c>
      <c r="Q75">
        <v>10.840979000000001</v>
      </c>
      <c r="R75">
        <v>40.986987999999997</v>
      </c>
      <c r="S75">
        <v>25.516587999999999</v>
      </c>
      <c r="T75">
        <v>0</v>
      </c>
      <c r="U75">
        <v>337.42392799999999</v>
      </c>
      <c r="V75">
        <v>20.043837</v>
      </c>
      <c r="W75">
        <v>33.647452999999999</v>
      </c>
      <c r="X75">
        <v>95.088571999999999</v>
      </c>
      <c r="Y75">
        <v>0</v>
      </c>
      <c r="Z75">
        <v>6.3368690000000001</v>
      </c>
      <c r="AA75">
        <v>27.168652000000002</v>
      </c>
      <c r="AB75">
        <v>25.468222999999998</v>
      </c>
      <c r="AC75">
        <v>18.715007</v>
      </c>
      <c r="AD75">
        <v>35.380515000000003</v>
      </c>
      <c r="AE75">
        <v>47.800206000000003</v>
      </c>
      <c r="AF75">
        <v>28.600902000000001</v>
      </c>
      <c r="AG75">
        <v>38.311284999999998</v>
      </c>
      <c r="AH75">
        <v>113.08330599999999</v>
      </c>
      <c r="AI75">
        <v>0</v>
      </c>
      <c r="AJ75">
        <v>0</v>
      </c>
      <c r="AK75">
        <v>24.539922000000001</v>
      </c>
      <c r="AL75">
        <v>58.423966</v>
      </c>
      <c r="AM75">
        <v>8.3777050000000006</v>
      </c>
      <c r="AN75">
        <v>0.86934900000000004</v>
      </c>
      <c r="AO75">
        <v>27.574054</v>
      </c>
      <c r="AP75">
        <v>9.1656320000000004</v>
      </c>
      <c r="AQ75">
        <v>60.183723999999998</v>
      </c>
      <c r="AR75">
        <v>23.484067</v>
      </c>
      <c r="AS75">
        <v>20.810782</v>
      </c>
      <c r="AT75">
        <v>10.835468000000001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61.889999999999993</v>
      </c>
      <c r="BA75">
        <f t="shared" si="4"/>
        <v>2455.0246740000002</v>
      </c>
      <c r="BD75">
        <v>8.1199999999999992</v>
      </c>
      <c r="BE75">
        <v>7.19</v>
      </c>
      <c r="BF75">
        <v>0.95</v>
      </c>
      <c r="BG75">
        <v>1.86</v>
      </c>
      <c r="BH75">
        <v>5.63</v>
      </c>
      <c r="BI75">
        <v>5.32</v>
      </c>
      <c r="BJ75">
        <v>3.1</v>
      </c>
      <c r="BK75">
        <v>3.8</v>
      </c>
      <c r="BL75">
        <v>0.84</v>
      </c>
      <c r="BM75">
        <v>0</v>
      </c>
      <c r="BN75">
        <v>0.47</v>
      </c>
      <c r="BO75">
        <v>15.29</v>
      </c>
      <c r="BP75">
        <v>3.76</v>
      </c>
      <c r="BQ75">
        <v>4.1399999999999997</v>
      </c>
      <c r="BR75">
        <v>1.08</v>
      </c>
      <c r="BS75">
        <v>0.34</v>
      </c>
      <c r="BT75">
        <v>0</v>
      </c>
      <c r="BU75">
        <v>0</v>
      </c>
      <c r="BV75">
        <v>0</v>
      </c>
      <c r="BW75">
        <f t="shared" si="5"/>
        <v>61.889999999999993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4.2002139999999999</v>
      </c>
      <c r="H76">
        <v>0</v>
      </c>
      <c r="I76">
        <v>0</v>
      </c>
      <c r="J76">
        <v>0</v>
      </c>
      <c r="K76">
        <v>208.39605399999999</v>
      </c>
      <c r="L76">
        <v>631.53083200000003</v>
      </c>
      <c r="M76">
        <v>44.477400000000003</v>
      </c>
      <c r="N76">
        <v>114.215062</v>
      </c>
      <c r="O76">
        <v>119.572293</v>
      </c>
      <c r="P76">
        <v>121.430554</v>
      </c>
      <c r="Q76">
        <v>10.840979000000001</v>
      </c>
      <c r="R76">
        <v>40.986987999999997</v>
      </c>
      <c r="S76">
        <v>25.516587999999999</v>
      </c>
      <c r="T76">
        <v>0</v>
      </c>
      <c r="U76">
        <v>337.42392799999999</v>
      </c>
      <c r="V76">
        <v>20.043837</v>
      </c>
      <c r="W76">
        <v>33.647452999999999</v>
      </c>
      <c r="X76">
        <v>95.088571999999999</v>
      </c>
      <c r="Y76">
        <v>0</v>
      </c>
      <c r="Z76">
        <v>6.3368690000000001</v>
      </c>
      <c r="AA76">
        <v>27.168652000000002</v>
      </c>
      <c r="AB76">
        <v>25.468222999999998</v>
      </c>
      <c r="AC76">
        <v>18.715007</v>
      </c>
      <c r="AD76">
        <v>35.380515000000003</v>
      </c>
      <c r="AE76">
        <v>47.800206000000003</v>
      </c>
      <c r="AF76">
        <v>28.600902000000001</v>
      </c>
      <c r="AG76">
        <v>38.311284999999998</v>
      </c>
      <c r="AH76">
        <v>115.37244200000001</v>
      </c>
      <c r="AI76">
        <v>0</v>
      </c>
      <c r="AJ76">
        <v>0</v>
      </c>
      <c r="AK76">
        <v>24.539922000000001</v>
      </c>
      <c r="AL76">
        <v>58.423966</v>
      </c>
      <c r="AM76">
        <v>10.182134</v>
      </c>
      <c r="AN76">
        <v>0.86934900000000004</v>
      </c>
      <c r="AO76">
        <v>27.574054</v>
      </c>
      <c r="AP76">
        <v>9.1656320000000004</v>
      </c>
      <c r="AQ76">
        <v>60.183723999999998</v>
      </c>
      <c r="AR76">
        <v>23.484067</v>
      </c>
      <c r="AS76">
        <v>20.810782</v>
      </c>
      <c r="AT76">
        <v>10.835468000000001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62.139999999999993</v>
      </c>
      <c r="BA76">
        <f t="shared" si="4"/>
        <v>2458.7339530000004</v>
      </c>
      <c r="BD76">
        <v>8.1199999999999992</v>
      </c>
      <c r="BE76">
        <v>7.19</v>
      </c>
      <c r="BF76">
        <v>0.95</v>
      </c>
      <c r="BG76">
        <v>1.86</v>
      </c>
      <c r="BH76">
        <v>5.63</v>
      </c>
      <c r="BI76">
        <v>5.55</v>
      </c>
      <c r="BJ76">
        <v>3.1</v>
      </c>
      <c r="BK76">
        <v>3.8</v>
      </c>
      <c r="BL76">
        <v>0.84</v>
      </c>
      <c r="BM76">
        <v>0</v>
      </c>
      <c r="BN76">
        <v>0.47</v>
      </c>
      <c r="BO76">
        <v>15.29</v>
      </c>
      <c r="BP76">
        <v>3.76</v>
      </c>
      <c r="BQ76">
        <v>4.1399999999999997</v>
      </c>
      <c r="BR76">
        <v>1.08</v>
      </c>
      <c r="BS76">
        <v>0.36</v>
      </c>
      <c r="BT76">
        <v>0</v>
      </c>
      <c r="BU76">
        <v>0</v>
      </c>
      <c r="BV76">
        <v>0</v>
      </c>
      <c r="BW76">
        <f t="shared" si="5"/>
        <v>62.139999999999993</v>
      </c>
    </row>
    <row r="77" spans="1:75">
      <c r="A77" t="s">
        <v>119</v>
      </c>
      <c r="B77">
        <v>0</v>
      </c>
      <c r="C77">
        <v>7.6385100000000001</v>
      </c>
      <c r="D77">
        <v>0</v>
      </c>
      <c r="E77">
        <v>0</v>
      </c>
      <c r="F77">
        <v>0</v>
      </c>
      <c r="G77">
        <v>4.2002139999999999</v>
      </c>
      <c r="H77">
        <v>0</v>
      </c>
      <c r="I77">
        <v>0</v>
      </c>
      <c r="J77">
        <v>0</v>
      </c>
      <c r="K77">
        <v>208.39605399999999</v>
      </c>
      <c r="L77">
        <v>631.53083200000003</v>
      </c>
      <c r="M77">
        <v>44.477400000000003</v>
      </c>
      <c r="N77">
        <v>114.215062</v>
      </c>
      <c r="O77">
        <v>119.572293</v>
      </c>
      <c r="P77">
        <v>121.430554</v>
      </c>
      <c r="Q77">
        <v>10.840979000000001</v>
      </c>
      <c r="R77">
        <v>40.986987999999997</v>
      </c>
      <c r="S77">
        <v>25.516587999999999</v>
      </c>
      <c r="T77">
        <v>0</v>
      </c>
      <c r="U77">
        <v>337.42392799999999</v>
      </c>
      <c r="V77">
        <v>20.043837</v>
      </c>
      <c r="W77">
        <v>33.647452999999999</v>
      </c>
      <c r="X77">
        <v>109.389893</v>
      </c>
      <c r="Y77">
        <v>0</v>
      </c>
      <c r="Z77">
        <v>6.3368690000000001</v>
      </c>
      <c r="AA77">
        <v>40.752979000000003</v>
      </c>
      <c r="AB77">
        <v>25.468222999999998</v>
      </c>
      <c r="AC77">
        <v>18.715007</v>
      </c>
      <c r="AD77">
        <v>35.380515000000003</v>
      </c>
      <c r="AE77">
        <v>47.800206000000003</v>
      </c>
      <c r="AF77">
        <v>28.600902000000001</v>
      </c>
      <c r="AG77">
        <v>38.311284999999998</v>
      </c>
      <c r="AH77">
        <v>135.69996699999999</v>
      </c>
      <c r="AI77">
        <v>3.077159</v>
      </c>
      <c r="AJ77">
        <v>0</v>
      </c>
      <c r="AK77">
        <v>24.539922000000001</v>
      </c>
      <c r="AL77">
        <v>58.423966</v>
      </c>
      <c r="AM77">
        <v>10.182134</v>
      </c>
      <c r="AN77">
        <v>0.86934900000000004</v>
      </c>
      <c r="AO77">
        <v>27.574054</v>
      </c>
      <c r="AP77">
        <v>9.1656320000000004</v>
      </c>
      <c r="AQ77">
        <v>60.183723999999998</v>
      </c>
      <c r="AR77">
        <v>21.349152</v>
      </c>
      <c r="AS77">
        <v>20.810782</v>
      </c>
      <c r="AT77">
        <v>10.835468000000001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62.04999999999999</v>
      </c>
      <c r="BA77">
        <f t="shared" si="4"/>
        <v>2515.4378800000009</v>
      </c>
      <c r="BD77">
        <v>8.1199999999999992</v>
      </c>
      <c r="BE77">
        <v>7.19</v>
      </c>
      <c r="BF77">
        <v>0.83</v>
      </c>
      <c r="BG77">
        <v>1.86</v>
      </c>
      <c r="BH77">
        <v>5.63</v>
      </c>
      <c r="BI77">
        <v>5.55</v>
      </c>
      <c r="BJ77">
        <v>3.1</v>
      </c>
      <c r="BK77">
        <v>3.8</v>
      </c>
      <c r="BL77">
        <v>0.84</v>
      </c>
      <c r="BM77">
        <v>0</v>
      </c>
      <c r="BN77">
        <v>0.47</v>
      </c>
      <c r="BO77">
        <v>15.29</v>
      </c>
      <c r="BP77">
        <v>3.76</v>
      </c>
      <c r="BQ77">
        <v>4.1399999999999997</v>
      </c>
      <c r="BR77">
        <v>1.08</v>
      </c>
      <c r="BS77">
        <v>0.39</v>
      </c>
      <c r="BT77">
        <v>0</v>
      </c>
      <c r="BU77">
        <v>0</v>
      </c>
      <c r="BV77">
        <v>0</v>
      </c>
      <c r="BW77">
        <f t="shared" si="5"/>
        <v>62.04999999999999</v>
      </c>
    </row>
    <row r="78" spans="1:75">
      <c r="A78" t="s">
        <v>120</v>
      </c>
      <c r="B78">
        <v>0</v>
      </c>
      <c r="C78">
        <v>5.6080199999999998</v>
      </c>
      <c r="D78">
        <v>0</v>
      </c>
      <c r="E78">
        <v>0</v>
      </c>
      <c r="F78">
        <v>0</v>
      </c>
      <c r="G78">
        <v>2.1001069999999999</v>
      </c>
      <c r="H78">
        <v>0</v>
      </c>
      <c r="I78">
        <v>0</v>
      </c>
      <c r="J78">
        <v>0</v>
      </c>
      <c r="K78">
        <v>208.39605399999999</v>
      </c>
      <c r="L78">
        <v>631.53083200000003</v>
      </c>
      <c r="M78">
        <v>44.477400000000003</v>
      </c>
      <c r="N78">
        <v>114.215062</v>
      </c>
      <c r="O78">
        <v>119.572293</v>
      </c>
      <c r="P78">
        <v>121.430554</v>
      </c>
      <c r="Q78">
        <v>10.840979000000001</v>
      </c>
      <c r="R78">
        <v>40.986987999999997</v>
      </c>
      <c r="S78">
        <v>25.516587999999999</v>
      </c>
      <c r="T78">
        <v>0</v>
      </c>
      <c r="U78">
        <v>337.42392799999999</v>
      </c>
      <c r="V78">
        <v>20.043837</v>
      </c>
      <c r="W78">
        <v>33.647452999999999</v>
      </c>
      <c r="X78">
        <v>121.71337200000001</v>
      </c>
      <c r="Y78">
        <v>0</v>
      </c>
      <c r="Z78">
        <v>6.3368690000000001</v>
      </c>
      <c r="AA78">
        <v>40.752979000000003</v>
      </c>
      <c r="AB78">
        <v>25.468222999999998</v>
      </c>
      <c r="AC78">
        <v>28.100829000000001</v>
      </c>
      <c r="AD78">
        <v>35.380515000000003</v>
      </c>
      <c r="AE78">
        <v>47.800206000000003</v>
      </c>
      <c r="AF78">
        <v>28.600902000000001</v>
      </c>
      <c r="AG78">
        <v>38.311284999999998</v>
      </c>
      <c r="AH78">
        <v>135.69996699999999</v>
      </c>
      <c r="AI78">
        <v>7.3851820000000004</v>
      </c>
      <c r="AJ78">
        <v>0</v>
      </c>
      <c r="AK78">
        <v>24.539922000000001</v>
      </c>
      <c r="AL78">
        <v>61.794578999999999</v>
      </c>
      <c r="AM78">
        <v>10.182134</v>
      </c>
      <c r="AN78">
        <v>0.86934900000000004</v>
      </c>
      <c r="AO78">
        <v>27.574054</v>
      </c>
      <c r="AP78">
        <v>9.1656320000000004</v>
      </c>
      <c r="AQ78">
        <v>60.183723999999998</v>
      </c>
      <c r="AR78">
        <v>21.349152</v>
      </c>
      <c r="AS78">
        <v>20.810782</v>
      </c>
      <c r="AT78">
        <v>10.835468000000001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62.319999999999986</v>
      </c>
      <c r="BA78">
        <f t="shared" si="4"/>
        <v>2540.965220000001</v>
      </c>
      <c r="BD78">
        <v>8.1199999999999992</v>
      </c>
      <c r="BE78">
        <v>7.19</v>
      </c>
      <c r="BF78">
        <v>0.83</v>
      </c>
      <c r="BG78">
        <v>1.86</v>
      </c>
      <c r="BH78">
        <v>5.63</v>
      </c>
      <c r="BI78">
        <v>5.8</v>
      </c>
      <c r="BJ78">
        <v>3.1</v>
      </c>
      <c r="BK78">
        <v>3.8</v>
      </c>
      <c r="BL78">
        <v>0.84</v>
      </c>
      <c r="BM78">
        <v>0</v>
      </c>
      <c r="BN78">
        <v>0.47</v>
      </c>
      <c r="BO78">
        <v>15.29</v>
      </c>
      <c r="BP78">
        <v>3.76</v>
      </c>
      <c r="BQ78">
        <v>4.1399999999999997</v>
      </c>
      <c r="BR78">
        <v>1.08</v>
      </c>
      <c r="BS78">
        <v>0.41</v>
      </c>
      <c r="BT78">
        <v>0</v>
      </c>
      <c r="BU78">
        <v>0</v>
      </c>
      <c r="BV78">
        <v>0</v>
      </c>
      <c r="BW78">
        <f t="shared" si="5"/>
        <v>62.319999999999986</v>
      </c>
    </row>
    <row r="79" spans="1:75">
      <c r="A79" t="s">
        <v>121</v>
      </c>
      <c r="B79">
        <v>0</v>
      </c>
      <c r="C79">
        <v>5.6080199999999998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208.39605399999999</v>
      </c>
      <c r="L79">
        <v>631.53083200000003</v>
      </c>
      <c r="M79">
        <v>44.477400000000003</v>
      </c>
      <c r="N79">
        <v>114.215062</v>
      </c>
      <c r="O79">
        <v>119.572293</v>
      </c>
      <c r="P79">
        <v>121.430554</v>
      </c>
      <c r="Q79">
        <v>10.840979000000001</v>
      </c>
      <c r="R79">
        <v>40.986987999999997</v>
      </c>
      <c r="S79">
        <v>25.516587999999999</v>
      </c>
      <c r="T79">
        <v>0</v>
      </c>
      <c r="U79">
        <v>337.42392799999999</v>
      </c>
      <c r="V79">
        <v>20.043837</v>
      </c>
      <c r="W79">
        <v>33.647452999999999</v>
      </c>
      <c r="X79">
        <v>121.71337200000001</v>
      </c>
      <c r="Y79">
        <v>0</v>
      </c>
      <c r="Z79">
        <v>19.010608000000001</v>
      </c>
      <c r="AA79">
        <v>40.752979000000003</v>
      </c>
      <c r="AB79">
        <v>38.202334999999998</v>
      </c>
      <c r="AC79">
        <v>28.100829000000001</v>
      </c>
      <c r="AD79">
        <v>37.296427000000001</v>
      </c>
      <c r="AE79">
        <v>50.365628000000001</v>
      </c>
      <c r="AF79">
        <v>29.172920000000001</v>
      </c>
      <c r="AG79">
        <v>38.311284999999998</v>
      </c>
      <c r="AH79">
        <v>135.69996699999999</v>
      </c>
      <c r="AI79">
        <v>13.539501</v>
      </c>
      <c r="AJ79">
        <v>0</v>
      </c>
      <c r="AK79">
        <v>24.539922000000001</v>
      </c>
      <c r="AL79">
        <v>80.894722000000002</v>
      </c>
      <c r="AM79">
        <v>15.311866999999999</v>
      </c>
      <c r="AN79">
        <v>0.86934900000000004</v>
      </c>
      <c r="AO79">
        <v>27.574054</v>
      </c>
      <c r="AP79">
        <v>9.1656320000000004</v>
      </c>
      <c r="AQ79">
        <v>60.183723999999998</v>
      </c>
      <c r="AR79">
        <v>21.349152</v>
      </c>
      <c r="AS79">
        <v>20.810782</v>
      </c>
      <c r="AT79">
        <v>10.835468000000001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61.409999999999989</v>
      </c>
      <c r="BA79">
        <f t="shared" si="4"/>
        <v>2598.8005110000004</v>
      </c>
      <c r="BD79">
        <v>8.1199999999999992</v>
      </c>
      <c r="BE79">
        <v>7.19</v>
      </c>
      <c r="BF79">
        <v>0.83</v>
      </c>
      <c r="BG79">
        <v>1.86</v>
      </c>
      <c r="BH79">
        <v>5.63</v>
      </c>
      <c r="BI79">
        <v>6.05</v>
      </c>
      <c r="BJ79">
        <v>3.1</v>
      </c>
      <c r="BK79">
        <v>3.8</v>
      </c>
      <c r="BL79">
        <v>0.84</v>
      </c>
      <c r="BM79">
        <v>0</v>
      </c>
      <c r="BN79">
        <v>0.47</v>
      </c>
      <c r="BO79">
        <v>14.1</v>
      </c>
      <c r="BP79">
        <v>3.76</v>
      </c>
      <c r="BQ79">
        <v>4.1399999999999997</v>
      </c>
      <c r="BR79">
        <v>1.08</v>
      </c>
      <c r="BS79">
        <v>0.44</v>
      </c>
      <c r="BT79">
        <v>0</v>
      </c>
      <c r="BU79">
        <v>0</v>
      </c>
      <c r="BV79">
        <v>0</v>
      </c>
      <c r="BW79">
        <f t="shared" si="5"/>
        <v>61.409999999999989</v>
      </c>
    </row>
    <row r="80" spans="1:75">
      <c r="A80" t="s">
        <v>122</v>
      </c>
      <c r="B80">
        <v>0</v>
      </c>
      <c r="C80">
        <v>3.5775299999999999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208.39605399999999</v>
      </c>
      <c r="L80">
        <v>631.53083200000003</v>
      </c>
      <c r="M80">
        <v>44.477400000000003</v>
      </c>
      <c r="N80">
        <v>114.215062</v>
      </c>
      <c r="O80">
        <v>119.572293</v>
      </c>
      <c r="P80">
        <v>121.430554</v>
      </c>
      <c r="Q80">
        <v>10.840979000000001</v>
      </c>
      <c r="R80">
        <v>40.986987999999997</v>
      </c>
      <c r="S80">
        <v>25.516587999999999</v>
      </c>
      <c r="T80">
        <v>0</v>
      </c>
      <c r="U80">
        <v>337.42392799999999</v>
      </c>
      <c r="V80">
        <v>20.043837</v>
      </c>
      <c r="W80">
        <v>33.647452999999999</v>
      </c>
      <c r="X80">
        <v>121.71337200000001</v>
      </c>
      <c r="Y80">
        <v>0</v>
      </c>
      <c r="Z80">
        <v>19.010608000000001</v>
      </c>
      <c r="AA80">
        <v>40.752979000000003</v>
      </c>
      <c r="AB80">
        <v>38.202334999999998</v>
      </c>
      <c r="AC80">
        <v>28.100829000000001</v>
      </c>
      <c r="AD80">
        <v>37.296427000000001</v>
      </c>
      <c r="AE80">
        <v>50.365628000000001</v>
      </c>
      <c r="AF80">
        <v>29.172920000000001</v>
      </c>
      <c r="AG80">
        <v>38.311284999999998</v>
      </c>
      <c r="AH80">
        <v>135.69996699999999</v>
      </c>
      <c r="AI80">
        <v>62.774048999999998</v>
      </c>
      <c r="AJ80">
        <v>0</v>
      </c>
      <c r="AK80">
        <v>24.539922000000001</v>
      </c>
      <c r="AL80">
        <v>80.894722000000002</v>
      </c>
      <c r="AM80">
        <v>15.311866999999999</v>
      </c>
      <c r="AN80">
        <v>0.86934900000000004</v>
      </c>
      <c r="AO80">
        <v>27.574054</v>
      </c>
      <c r="AP80">
        <v>9.1656320000000004</v>
      </c>
      <c r="AQ80">
        <v>60.183723999999998</v>
      </c>
      <c r="AR80">
        <v>21.349152</v>
      </c>
      <c r="AS80">
        <v>20.810782</v>
      </c>
      <c r="AT80">
        <v>10.835468000000001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61.639999999999993</v>
      </c>
      <c r="BA80">
        <f t="shared" si="4"/>
        <v>2646.2345690000002</v>
      </c>
      <c r="BD80">
        <v>8.1199999999999992</v>
      </c>
      <c r="BE80">
        <v>7.19</v>
      </c>
      <c r="BF80">
        <v>0.83</v>
      </c>
      <c r="BG80">
        <v>1.86</v>
      </c>
      <c r="BH80">
        <v>5.63</v>
      </c>
      <c r="BI80">
        <v>6.28</v>
      </c>
      <c r="BJ80">
        <v>3.1</v>
      </c>
      <c r="BK80">
        <v>3.8</v>
      </c>
      <c r="BL80">
        <v>0.84</v>
      </c>
      <c r="BM80">
        <v>0</v>
      </c>
      <c r="BN80">
        <v>0.47</v>
      </c>
      <c r="BO80">
        <v>14.1</v>
      </c>
      <c r="BP80">
        <v>3.76</v>
      </c>
      <c r="BQ80">
        <v>4.1399999999999997</v>
      </c>
      <c r="BR80">
        <v>1.08</v>
      </c>
      <c r="BS80">
        <v>0.44</v>
      </c>
      <c r="BT80">
        <v>0</v>
      </c>
      <c r="BU80">
        <v>0</v>
      </c>
      <c r="BV80">
        <v>0</v>
      </c>
      <c r="BW80">
        <f t="shared" si="5"/>
        <v>61.639999999999993</v>
      </c>
    </row>
    <row r="81" spans="1:75">
      <c r="A81" t="s">
        <v>123</v>
      </c>
      <c r="B81">
        <v>0</v>
      </c>
      <c r="C81">
        <v>3.5775299999999999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208.39605399999999</v>
      </c>
      <c r="L81">
        <v>631.53083200000003</v>
      </c>
      <c r="M81">
        <v>44.477400000000003</v>
      </c>
      <c r="N81">
        <v>114.215062</v>
      </c>
      <c r="O81">
        <v>119.572293</v>
      </c>
      <c r="P81">
        <v>121.430554</v>
      </c>
      <c r="Q81">
        <v>10.840979000000001</v>
      </c>
      <c r="R81">
        <v>40.986987999999997</v>
      </c>
      <c r="S81">
        <v>25.516587999999999</v>
      </c>
      <c r="T81">
        <v>0</v>
      </c>
      <c r="U81">
        <v>337.42392799999999</v>
      </c>
      <c r="V81">
        <v>20.043837</v>
      </c>
      <c r="W81">
        <v>33.647452999999999</v>
      </c>
      <c r="X81">
        <v>121.71337200000001</v>
      </c>
      <c r="Y81">
        <v>0</v>
      </c>
      <c r="Z81">
        <v>19.010608000000001</v>
      </c>
      <c r="AA81">
        <v>40.752979000000003</v>
      </c>
      <c r="AB81">
        <v>38.202334999999998</v>
      </c>
      <c r="AC81">
        <v>28.100829000000001</v>
      </c>
      <c r="AD81">
        <v>37.296427000000001</v>
      </c>
      <c r="AE81">
        <v>50.365628000000001</v>
      </c>
      <c r="AF81">
        <v>29.172920000000001</v>
      </c>
      <c r="AG81">
        <v>38.311284999999998</v>
      </c>
      <c r="AH81">
        <v>135.69996699999999</v>
      </c>
      <c r="AI81">
        <v>62.774048999999998</v>
      </c>
      <c r="AJ81">
        <v>0</v>
      </c>
      <c r="AK81">
        <v>24.539922000000001</v>
      </c>
      <c r="AL81">
        <v>80.894722000000002</v>
      </c>
      <c r="AM81">
        <v>15.311866999999999</v>
      </c>
      <c r="AN81">
        <v>0.86934900000000004</v>
      </c>
      <c r="AO81">
        <v>27.574054</v>
      </c>
      <c r="AP81">
        <v>9.1656320000000004</v>
      </c>
      <c r="AQ81">
        <v>60.183723999999998</v>
      </c>
      <c r="AR81">
        <v>21.349152</v>
      </c>
      <c r="AS81">
        <v>15.608086999999999</v>
      </c>
      <c r="AT81">
        <v>10.835468000000001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61.879999999999988</v>
      </c>
      <c r="BA81">
        <f t="shared" si="4"/>
        <v>2641.2718740000005</v>
      </c>
      <c r="BD81">
        <v>8.1199999999999992</v>
      </c>
      <c r="BE81">
        <v>7.19</v>
      </c>
      <c r="BF81">
        <v>0.83</v>
      </c>
      <c r="BG81">
        <v>1.86</v>
      </c>
      <c r="BH81">
        <v>5.63</v>
      </c>
      <c r="BI81">
        <v>6.52</v>
      </c>
      <c r="BJ81">
        <v>3.1</v>
      </c>
      <c r="BK81">
        <v>3.8</v>
      </c>
      <c r="BL81">
        <v>0.84</v>
      </c>
      <c r="BM81">
        <v>0</v>
      </c>
      <c r="BN81">
        <v>0.47</v>
      </c>
      <c r="BO81">
        <v>14.1</v>
      </c>
      <c r="BP81">
        <v>3.76</v>
      </c>
      <c r="BQ81">
        <v>4.1399999999999997</v>
      </c>
      <c r="BR81">
        <v>1.08</v>
      </c>
      <c r="BS81">
        <v>0.44</v>
      </c>
      <c r="BT81">
        <v>0</v>
      </c>
      <c r="BU81">
        <v>0</v>
      </c>
      <c r="BV81">
        <v>0</v>
      </c>
      <c r="BW81">
        <f t="shared" si="5"/>
        <v>61.879999999999988</v>
      </c>
    </row>
    <row r="82" spans="1:75">
      <c r="A82" t="s">
        <v>124</v>
      </c>
      <c r="B82">
        <v>0</v>
      </c>
      <c r="C82">
        <v>3.5775299999999999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208.39605399999999</v>
      </c>
      <c r="L82">
        <v>631.53083200000003</v>
      </c>
      <c r="M82">
        <v>44.477400000000003</v>
      </c>
      <c r="N82">
        <v>114.215062</v>
      </c>
      <c r="O82">
        <v>119.572293</v>
      </c>
      <c r="P82">
        <v>121.430554</v>
      </c>
      <c r="Q82">
        <v>10.840979000000001</v>
      </c>
      <c r="R82">
        <v>40.986987999999997</v>
      </c>
      <c r="S82">
        <v>25.516587999999999</v>
      </c>
      <c r="T82">
        <v>0</v>
      </c>
      <c r="U82">
        <v>337.42392799999999</v>
      </c>
      <c r="V82">
        <v>20.043837</v>
      </c>
      <c r="W82">
        <v>33.647452999999999</v>
      </c>
      <c r="X82">
        <v>121.71337200000001</v>
      </c>
      <c r="Y82">
        <v>0</v>
      </c>
      <c r="Z82">
        <v>19.010608000000001</v>
      </c>
      <c r="AA82">
        <v>40.752979000000003</v>
      </c>
      <c r="AB82">
        <v>38.202334999999998</v>
      </c>
      <c r="AC82">
        <v>28.100829000000001</v>
      </c>
      <c r="AD82">
        <v>37.296427000000001</v>
      </c>
      <c r="AE82">
        <v>50.365628000000001</v>
      </c>
      <c r="AF82">
        <v>29.172920000000001</v>
      </c>
      <c r="AG82">
        <v>38.311284999999998</v>
      </c>
      <c r="AH82">
        <v>135.69996699999999</v>
      </c>
      <c r="AI82">
        <v>62.774048999999998</v>
      </c>
      <c r="AJ82">
        <v>0</v>
      </c>
      <c r="AK82">
        <v>24.539922000000001</v>
      </c>
      <c r="AL82">
        <v>80.894722000000002</v>
      </c>
      <c r="AM82">
        <v>15.311866999999999</v>
      </c>
      <c r="AN82">
        <v>0.86934900000000004</v>
      </c>
      <c r="AO82">
        <v>27.574054</v>
      </c>
      <c r="AP82">
        <v>9.1656320000000004</v>
      </c>
      <c r="AQ82">
        <v>60.183723999999998</v>
      </c>
      <c r="AR82">
        <v>21.349152</v>
      </c>
      <c r="AS82">
        <v>15.608086999999999</v>
      </c>
      <c r="AT82">
        <v>10.835468000000001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61.879999999999988</v>
      </c>
      <c r="BA82">
        <f t="shared" si="4"/>
        <v>2641.2718740000005</v>
      </c>
      <c r="BD82">
        <v>8.1199999999999992</v>
      </c>
      <c r="BE82">
        <v>7.19</v>
      </c>
      <c r="BF82">
        <v>0.83</v>
      </c>
      <c r="BG82">
        <v>1.86</v>
      </c>
      <c r="BH82">
        <v>5.63</v>
      </c>
      <c r="BI82">
        <v>6.52</v>
      </c>
      <c r="BJ82">
        <v>3.1</v>
      </c>
      <c r="BK82">
        <v>3.8</v>
      </c>
      <c r="BL82">
        <v>0.84</v>
      </c>
      <c r="BM82">
        <v>0</v>
      </c>
      <c r="BN82">
        <v>0.47</v>
      </c>
      <c r="BO82">
        <v>14.1</v>
      </c>
      <c r="BP82">
        <v>3.76</v>
      </c>
      <c r="BQ82">
        <v>4.1399999999999997</v>
      </c>
      <c r="BR82">
        <v>1.08</v>
      </c>
      <c r="BS82">
        <v>0.44</v>
      </c>
      <c r="BT82">
        <v>0</v>
      </c>
      <c r="BU82">
        <v>0</v>
      </c>
      <c r="BV82">
        <v>0</v>
      </c>
      <c r="BW82">
        <f t="shared" si="5"/>
        <v>61.879999999999988</v>
      </c>
    </row>
    <row r="83" spans="1:75">
      <c r="A83" t="s">
        <v>125</v>
      </c>
      <c r="B83">
        <v>0</v>
      </c>
      <c r="C83">
        <v>3.5775299999999999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208.39605399999999</v>
      </c>
      <c r="L83">
        <v>631.53083200000003</v>
      </c>
      <c r="M83">
        <v>44.477400000000003</v>
      </c>
      <c r="N83">
        <v>114.215062</v>
      </c>
      <c r="O83">
        <v>119.572293</v>
      </c>
      <c r="P83">
        <v>121.430554</v>
      </c>
      <c r="Q83">
        <v>10.840979000000001</v>
      </c>
      <c r="R83">
        <v>40.986987999999997</v>
      </c>
      <c r="S83">
        <v>25.516587999999999</v>
      </c>
      <c r="T83">
        <v>0</v>
      </c>
      <c r="U83">
        <v>337.42392799999999</v>
      </c>
      <c r="V83">
        <v>20.043837</v>
      </c>
      <c r="W83">
        <v>33.647452999999999</v>
      </c>
      <c r="X83">
        <v>121.71337200000001</v>
      </c>
      <c r="Y83">
        <v>0</v>
      </c>
      <c r="Z83">
        <v>19.010608000000001</v>
      </c>
      <c r="AA83">
        <v>40.752979000000003</v>
      </c>
      <c r="AB83">
        <v>38.202334999999998</v>
      </c>
      <c r="AC83">
        <v>28.100829000000001</v>
      </c>
      <c r="AD83">
        <v>37.296427000000001</v>
      </c>
      <c r="AE83">
        <v>50.365628000000001</v>
      </c>
      <c r="AF83">
        <v>29.172920000000001</v>
      </c>
      <c r="AG83">
        <v>38.311284999999998</v>
      </c>
      <c r="AH83">
        <v>135.69996699999999</v>
      </c>
      <c r="AI83">
        <v>62.774048999999998</v>
      </c>
      <c r="AJ83">
        <v>0</v>
      </c>
      <c r="AK83">
        <v>24.539922000000001</v>
      </c>
      <c r="AL83">
        <v>80.894722000000002</v>
      </c>
      <c r="AM83">
        <v>15.311866999999999</v>
      </c>
      <c r="AN83">
        <v>0.86934900000000004</v>
      </c>
      <c r="AO83">
        <v>27.574054</v>
      </c>
      <c r="AP83">
        <v>9.1656320000000004</v>
      </c>
      <c r="AQ83">
        <v>60.183723999999998</v>
      </c>
      <c r="AR83">
        <v>21.349152</v>
      </c>
      <c r="AS83">
        <v>15.608086999999999</v>
      </c>
      <c r="AT83">
        <v>10.835468000000001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61.239999999999995</v>
      </c>
      <c r="BA83">
        <f t="shared" si="4"/>
        <v>2640.6318740000002</v>
      </c>
      <c r="BD83">
        <v>8.1199999999999992</v>
      </c>
      <c r="BE83">
        <v>7.19</v>
      </c>
      <c r="BF83">
        <v>0.73</v>
      </c>
      <c r="BG83">
        <v>1.86</v>
      </c>
      <c r="BH83">
        <v>5.63</v>
      </c>
      <c r="BI83">
        <v>6.77</v>
      </c>
      <c r="BJ83">
        <v>3.1</v>
      </c>
      <c r="BK83">
        <v>3.8</v>
      </c>
      <c r="BL83">
        <v>0.84</v>
      </c>
      <c r="BM83">
        <v>0</v>
      </c>
      <c r="BN83">
        <v>0.47</v>
      </c>
      <c r="BO83">
        <v>13.31</v>
      </c>
      <c r="BP83">
        <v>3.76</v>
      </c>
      <c r="BQ83">
        <v>4.1399999999999997</v>
      </c>
      <c r="BR83">
        <v>1.08</v>
      </c>
      <c r="BS83">
        <v>0.44</v>
      </c>
      <c r="BT83">
        <v>0</v>
      </c>
      <c r="BU83">
        <v>0</v>
      </c>
      <c r="BV83">
        <v>0</v>
      </c>
      <c r="BW83">
        <f t="shared" si="5"/>
        <v>61.239999999999995</v>
      </c>
    </row>
    <row r="84" spans="1:75">
      <c r="A84" t="s">
        <v>126</v>
      </c>
      <c r="B84">
        <v>0</v>
      </c>
      <c r="C84">
        <v>1.54704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208.39605399999999</v>
      </c>
      <c r="L84">
        <v>631.53083200000003</v>
      </c>
      <c r="M84">
        <v>44.477400000000003</v>
      </c>
      <c r="N84">
        <v>114.215062</v>
      </c>
      <c r="O84">
        <v>119.572293</v>
      </c>
      <c r="P84">
        <v>121.430554</v>
      </c>
      <c r="Q84">
        <v>10.840979000000001</v>
      </c>
      <c r="R84">
        <v>40.986987999999997</v>
      </c>
      <c r="S84">
        <v>25.516587999999999</v>
      </c>
      <c r="T84">
        <v>0</v>
      </c>
      <c r="U84">
        <v>337.42392799999999</v>
      </c>
      <c r="V84">
        <v>20.043837</v>
      </c>
      <c r="W84">
        <v>33.647452999999999</v>
      </c>
      <c r="X84">
        <v>121.71337200000001</v>
      </c>
      <c r="Y84">
        <v>0</v>
      </c>
      <c r="Z84">
        <v>19.010608000000001</v>
      </c>
      <c r="AA84">
        <v>40.752979000000003</v>
      </c>
      <c r="AB84">
        <v>38.202334999999998</v>
      </c>
      <c r="AC84">
        <v>28.100829000000001</v>
      </c>
      <c r="AD84">
        <v>37.296427000000001</v>
      </c>
      <c r="AE84">
        <v>50.365628000000001</v>
      </c>
      <c r="AF84">
        <v>29.172920000000001</v>
      </c>
      <c r="AG84">
        <v>38.311284999999998</v>
      </c>
      <c r="AH84">
        <v>135.69996699999999</v>
      </c>
      <c r="AI84">
        <v>62.774048999999998</v>
      </c>
      <c r="AJ84">
        <v>0</v>
      </c>
      <c r="AK84">
        <v>24.539922000000001</v>
      </c>
      <c r="AL84">
        <v>80.894722000000002</v>
      </c>
      <c r="AM84">
        <v>15.311866999999999</v>
      </c>
      <c r="AN84">
        <v>0.86934900000000004</v>
      </c>
      <c r="AO84">
        <v>27.574054</v>
      </c>
      <c r="AP84">
        <v>9.1656320000000004</v>
      </c>
      <c r="AQ84">
        <v>60.183723999999998</v>
      </c>
      <c r="AR84">
        <v>21.349152</v>
      </c>
      <c r="AS84">
        <v>31.476308</v>
      </c>
      <c r="AT84">
        <v>10.835468000000001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61.269999999999996</v>
      </c>
      <c r="BA84">
        <f t="shared" si="4"/>
        <v>2654.499605</v>
      </c>
      <c r="BD84">
        <v>8.1199999999999992</v>
      </c>
      <c r="BE84">
        <v>7.19</v>
      </c>
      <c r="BF84">
        <v>0.73</v>
      </c>
      <c r="BG84">
        <v>1.86</v>
      </c>
      <c r="BH84">
        <v>5.63</v>
      </c>
      <c r="BI84">
        <v>6.8</v>
      </c>
      <c r="BJ84">
        <v>3.1</v>
      </c>
      <c r="BK84">
        <v>3.8</v>
      </c>
      <c r="BL84">
        <v>0.84</v>
      </c>
      <c r="BM84">
        <v>0</v>
      </c>
      <c r="BN84">
        <v>0.47</v>
      </c>
      <c r="BO84">
        <v>13.31</v>
      </c>
      <c r="BP84">
        <v>3.76</v>
      </c>
      <c r="BQ84">
        <v>4.1399999999999997</v>
      </c>
      <c r="BR84">
        <v>1.08</v>
      </c>
      <c r="BS84">
        <v>0.44</v>
      </c>
      <c r="BT84">
        <v>0</v>
      </c>
      <c r="BU84">
        <v>0</v>
      </c>
      <c r="BV84">
        <v>0</v>
      </c>
      <c r="BW84">
        <f t="shared" si="5"/>
        <v>61.269999999999996</v>
      </c>
    </row>
    <row r="85" spans="1:75">
      <c r="A85" t="s">
        <v>127</v>
      </c>
      <c r="B85">
        <v>0</v>
      </c>
      <c r="C85">
        <v>1.54704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208.39605399999999</v>
      </c>
      <c r="L85">
        <v>631.53083200000003</v>
      </c>
      <c r="M85">
        <v>44.477400000000003</v>
      </c>
      <c r="N85">
        <v>114.215062</v>
      </c>
      <c r="O85">
        <v>119.572293</v>
      </c>
      <c r="P85">
        <v>121.430554</v>
      </c>
      <c r="Q85">
        <v>10.840979000000001</v>
      </c>
      <c r="R85">
        <v>40.986987999999997</v>
      </c>
      <c r="S85">
        <v>25.516587999999999</v>
      </c>
      <c r="T85">
        <v>0</v>
      </c>
      <c r="U85">
        <v>337.42392799999999</v>
      </c>
      <c r="V85">
        <v>20.043837</v>
      </c>
      <c r="W85">
        <v>33.647452999999999</v>
      </c>
      <c r="X85">
        <v>121.71337200000001</v>
      </c>
      <c r="Y85">
        <v>0</v>
      </c>
      <c r="Z85">
        <v>19.010608000000001</v>
      </c>
      <c r="AA85">
        <v>40.752979000000003</v>
      </c>
      <c r="AB85">
        <v>38.202334999999998</v>
      </c>
      <c r="AC85">
        <v>28.100829000000001</v>
      </c>
      <c r="AD85">
        <v>37.296427000000001</v>
      </c>
      <c r="AE85">
        <v>50.365628000000001</v>
      </c>
      <c r="AF85">
        <v>29.172920000000001</v>
      </c>
      <c r="AG85">
        <v>38.311284999999998</v>
      </c>
      <c r="AH85">
        <v>135.69996699999999</v>
      </c>
      <c r="AI85">
        <v>62.774048999999998</v>
      </c>
      <c r="AJ85">
        <v>0</v>
      </c>
      <c r="AK85">
        <v>24.539922000000001</v>
      </c>
      <c r="AL85">
        <v>58.423966</v>
      </c>
      <c r="AM85">
        <v>15.311866999999999</v>
      </c>
      <c r="AN85">
        <v>0.86934900000000004</v>
      </c>
      <c r="AO85">
        <v>27.574054</v>
      </c>
      <c r="AP85">
        <v>9.1656320000000004</v>
      </c>
      <c r="AQ85">
        <v>60.183723999999998</v>
      </c>
      <c r="AR85">
        <v>21.349152</v>
      </c>
      <c r="AS85">
        <v>15.608086999999999</v>
      </c>
      <c r="AT85">
        <v>10.835468000000001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61.769999999999989</v>
      </c>
      <c r="BA85">
        <f t="shared" si="4"/>
        <v>2616.6606280000001</v>
      </c>
      <c r="BD85">
        <v>8.1199999999999992</v>
      </c>
      <c r="BE85">
        <v>7.19</v>
      </c>
      <c r="BF85">
        <v>0.83</v>
      </c>
      <c r="BG85">
        <v>1.86</v>
      </c>
      <c r="BH85">
        <v>5.63</v>
      </c>
      <c r="BI85">
        <v>6.8</v>
      </c>
      <c r="BJ85">
        <v>3.1</v>
      </c>
      <c r="BK85">
        <v>3.8</v>
      </c>
      <c r="BL85">
        <v>0.84</v>
      </c>
      <c r="BM85">
        <v>0</v>
      </c>
      <c r="BN85">
        <v>0.47</v>
      </c>
      <c r="BO85">
        <v>13.71</v>
      </c>
      <c r="BP85">
        <v>3.76</v>
      </c>
      <c r="BQ85">
        <v>4.1399999999999997</v>
      </c>
      <c r="BR85">
        <v>1.08</v>
      </c>
      <c r="BS85">
        <v>0.44</v>
      </c>
      <c r="BT85">
        <v>0</v>
      </c>
      <c r="BU85">
        <v>0</v>
      </c>
      <c r="BV85">
        <v>0</v>
      </c>
      <c r="BW85">
        <f t="shared" si="5"/>
        <v>61.769999999999989</v>
      </c>
    </row>
    <row r="86" spans="1:75">
      <c r="A86" t="s">
        <v>128</v>
      </c>
      <c r="B86">
        <v>0</v>
      </c>
      <c r="C86">
        <v>1.54704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208.39605399999999</v>
      </c>
      <c r="L86">
        <v>631.53083200000003</v>
      </c>
      <c r="M86">
        <v>44.477400000000003</v>
      </c>
      <c r="N86">
        <v>114.215062</v>
      </c>
      <c r="O86">
        <v>119.572293</v>
      </c>
      <c r="P86">
        <v>121.430554</v>
      </c>
      <c r="Q86">
        <v>10.840979000000001</v>
      </c>
      <c r="R86">
        <v>40.986987999999997</v>
      </c>
      <c r="S86">
        <v>25.516587999999999</v>
      </c>
      <c r="T86">
        <v>0</v>
      </c>
      <c r="U86">
        <v>337.42392799999999</v>
      </c>
      <c r="V86">
        <v>20.043837</v>
      </c>
      <c r="W86">
        <v>33.647452999999999</v>
      </c>
      <c r="X86">
        <v>121.71337200000001</v>
      </c>
      <c r="Y86">
        <v>0</v>
      </c>
      <c r="Z86">
        <v>19.010608000000001</v>
      </c>
      <c r="AA86">
        <v>40.752979000000003</v>
      </c>
      <c r="AB86">
        <v>38.202334999999998</v>
      </c>
      <c r="AC86">
        <v>28.100829000000001</v>
      </c>
      <c r="AD86">
        <v>37.296427000000001</v>
      </c>
      <c r="AE86">
        <v>50.365628000000001</v>
      </c>
      <c r="AF86">
        <v>29.172920000000001</v>
      </c>
      <c r="AG86">
        <v>38.311284999999998</v>
      </c>
      <c r="AH86">
        <v>135.69996699999999</v>
      </c>
      <c r="AI86">
        <v>14.770364000000001</v>
      </c>
      <c r="AJ86">
        <v>0</v>
      </c>
      <c r="AK86">
        <v>24.539922000000001</v>
      </c>
      <c r="AL86">
        <v>58.423966</v>
      </c>
      <c r="AM86">
        <v>15.311866999999999</v>
      </c>
      <c r="AN86">
        <v>0.86934900000000004</v>
      </c>
      <c r="AO86">
        <v>27.574054</v>
      </c>
      <c r="AP86">
        <v>9.1656320000000004</v>
      </c>
      <c r="AQ86">
        <v>60.183723999999998</v>
      </c>
      <c r="AR86">
        <v>21.349152</v>
      </c>
      <c r="AS86">
        <v>15.608086999999999</v>
      </c>
      <c r="AT86">
        <v>10.835468000000001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61.769999999999989</v>
      </c>
      <c r="BA86">
        <f t="shared" si="4"/>
        <v>2568.656943</v>
      </c>
      <c r="BD86">
        <v>8.1199999999999992</v>
      </c>
      <c r="BE86">
        <v>7.19</v>
      </c>
      <c r="BF86">
        <v>0.83</v>
      </c>
      <c r="BG86">
        <v>1.86</v>
      </c>
      <c r="BH86">
        <v>5.63</v>
      </c>
      <c r="BI86">
        <v>6.8</v>
      </c>
      <c r="BJ86">
        <v>3.1</v>
      </c>
      <c r="BK86">
        <v>3.8</v>
      </c>
      <c r="BL86">
        <v>0.84</v>
      </c>
      <c r="BM86">
        <v>0</v>
      </c>
      <c r="BN86">
        <v>0.47</v>
      </c>
      <c r="BO86">
        <v>13.71</v>
      </c>
      <c r="BP86">
        <v>3.76</v>
      </c>
      <c r="BQ86">
        <v>4.1399999999999997</v>
      </c>
      <c r="BR86">
        <v>1.08</v>
      </c>
      <c r="BS86">
        <v>0.44</v>
      </c>
      <c r="BT86">
        <v>0</v>
      </c>
      <c r="BU86">
        <v>0</v>
      </c>
      <c r="BV86">
        <v>0</v>
      </c>
      <c r="BW86">
        <f t="shared" si="5"/>
        <v>61.769999999999989</v>
      </c>
    </row>
    <row r="87" spans="1:75">
      <c r="A87" t="s">
        <v>129</v>
      </c>
      <c r="B87">
        <v>0</v>
      </c>
      <c r="C87">
        <v>0.53179500000000002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208.39605399999999</v>
      </c>
      <c r="L87">
        <v>631.53083200000003</v>
      </c>
      <c r="M87">
        <v>44.477400000000003</v>
      </c>
      <c r="N87">
        <v>114.215062</v>
      </c>
      <c r="O87">
        <v>119.572293</v>
      </c>
      <c r="P87">
        <v>121.430554</v>
      </c>
      <c r="Q87">
        <v>10.840979000000001</v>
      </c>
      <c r="R87">
        <v>40.986987999999997</v>
      </c>
      <c r="S87">
        <v>25.516587999999999</v>
      </c>
      <c r="T87">
        <v>0</v>
      </c>
      <c r="U87">
        <v>337.42392799999999</v>
      </c>
      <c r="V87">
        <v>20.043837</v>
      </c>
      <c r="W87">
        <v>33.647452999999999</v>
      </c>
      <c r="X87">
        <v>131.85615300000001</v>
      </c>
      <c r="Y87">
        <v>0</v>
      </c>
      <c r="Z87">
        <v>3.1907700000000001</v>
      </c>
      <c r="AA87">
        <v>40.752979000000003</v>
      </c>
      <c r="AB87">
        <v>25.468222999999998</v>
      </c>
      <c r="AC87">
        <v>28.100829000000001</v>
      </c>
      <c r="AD87">
        <v>35.380515000000003</v>
      </c>
      <c r="AE87">
        <v>47.800206000000003</v>
      </c>
      <c r="AF87">
        <v>28.600902000000001</v>
      </c>
      <c r="AG87">
        <v>38.311284999999998</v>
      </c>
      <c r="AH87">
        <v>135.69996699999999</v>
      </c>
      <c r="AI87">
        <v>13.539501</v>
      </c>
      <c r="AJ87">
        <v>0</v>
      </c>
      <c r="AK87">
        <v>24.539922000000001</v>
      </c>
      <c r="AL87">
        <v>58.423966</v>
      </c>
      <c r="AM87">
        <v>10.182134</v>
      </c>
      <c r="AN87">
        <v>0.85085299999999997</v>
      </c>
      <c r="AO87">
        <v>27.574054</v>
      </c>
      <c r="AP87">
        <v>9.1656320000000004</v>
      </c>
      <c r="AQ87">
        <v>60.183723999999998</v>
      </c>
      <c r="AR87">
        <v>51.237965000000003</v>
      </c>
      <c r="AS87">
        <v>20.810782</v>
      </c>
      <c r="AT87">
        <v>10.835468000000001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61.759999999999991</v>
      </c>
      <c r="BA87">
        <f t="shared" si="4"/>
        <v>2572.8795930000006</v>
      </c>
      <c r="BD87">
        <v>8.1199999999999992</v>
      </c>
      <c r="BE87">
        <v>7.19</v>
      </c>
      <c r="BF87">
        <v>0.82</v>
      </c>
      <c r="BG87">
        <v>1.86</v>
      </c>
      <c r="BH87">
        <v>5.63</v>
      </c>
      <c r="BI87">
        <v>6.8</v>
      </c>
      <c r="BJ87">
        <v>3.1</v>
      </c>
      <c r="BK87">
        <v>3.8</v>
      </c>
      <c r="BL87">
        <v>0.84</v>
      </c>
      <c r="BM87">
        <v>0</v>
      </c>
      <c r="BN87">
        <v>0.47</v>
      </c>
      <c r="BO87">
        <v>13.71</v>
      </c>
      <c r="BP87">
        <v>3.76</v>
      </c>
      <c r="BQ87">
        <v>4.1399999999999997</v>
      </c>
      <c r="BR87">
        <v>1.08</v>
      </c>
      <c r="BS87">
        <v>0.44</v>
      </c>
      <c r="BT87">
        <v>0</v>
      </c>
      <c r="BU87">
        <v>0</v>
      </c>
      <c r="BV87">
        <v>0</v>
      </c>
      <c r="BW87">
        <f t="shared" si="5"/>
        <v>61.759999999999991</v>
      </c>
    </row>
    <row r="88" spans="1:75">
      <c r="A88" t="s">
        <v>130</v>
      </c>
      <c r="B88">
        <v>0</v>
      </c>
      <c r="C88">
        <v>0.53179500000000002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208.39605399999999</v>
      </c>
      <c r="L88">
        <v>631.53083200000003</v>
      </c>
      <c r="M88">
        <v>44.477400000000003</v>
      </c>
      <c r="N88">
        <v>114.215062</v>
      </c>
      <c r="O88">
        <v>119.572293</v>
      </c>
      <c r="P88">
        <v>121.430554</v>
      </c>
      <c r="Q88">
        <v>10.840979000000001</v>
      </c>
      <c r="R88">
        <v>40.986987999999997</v>
      </c>
      <c r="S88">
        <v>25.516587999999999</v>
      </c>
      <c r="T88">
        <v>0</v>
      </c>
      <c r="U88">
        <v>337.42392799999999</v>
      </c>
      <c r="V88">
        <v>20.043837</v>
      </c>
      <c r="W88">
        <v>33.647452999999999</v>
      </c>
      <c r="X88">
        <v>142.632858</v>
      </c>
      <c r="Y88">
        <v>0</v>
      </c>
      <c r="Z88">
        <v>3.1907700000000001</v>
      </c>
      <c r="AA88">
        <v>40.752979000000003</v>
      </c>
      <c r="AB88">
        <v>25.468222999999998</v>
      </c>
      <c r="AC88">
        <v>28.100829000000001</v>
      </c>
      <c r="AD88">
        <v>35.380515000000003</v>
      </c>
      <c r="AE88">
        <v>47.800206000000003</v>
      </c>
      <c r="AF88">
        <v>28.600902000000001</v>
      </c>
      <c r="AG88">
        <v>38.311284999999998</v>
      </c>
      <c r="AH88">
        <v>135.69996699999999</v>
      </c>
      <c r="AI88">
        <v>13.539501</v>
      </c>
      <c r="AJ88">
        <v>0</v>
      </c>
      <c r="AK88">
        <v>24.539922000000001</v>
      </c>
      <c r="AL88">
        <v>58.423966</v>
      </c>
      <c r="AM88">
        <v>10.182134</v>
      </c>
      <c r="AN88">
        <v>0.85085299999999997</v>
      </c>
      <c r="AO88">
        <v>27.574054</v>
      </c>
      <c r="AP88">
        <v>9.1656320000000004</v>
      </c>
      <c r="AQ88">
        <v>60.183723999999998</v>
      </c>
      <c r="AR88">
        <v>51.237965000000003</v>
      </c>
      <c r="AS88">
        <v>20.810782</v>
      </c>
      <c r="AT88">
        <v>10.835468000000001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61.759999999999991</v>
      </c>
      <c r="BA88">
        <f t="shared" si="4"/>
        <v>2583.6562979999999</v>
      </c>
      <c r="BD88">
        <v>8.1199999999999992</v>
      </c>
      <c r="BE88">
        <v>7.19</v>
      </c>
      <c r="BF88">
        <v>0.82</v>
      </c>
      <c r="BG88">
        <v>1.86</v>
      </c>
      <c r="BH88">
        <v>5.63</v>
      </c>
      <c r="BI88">
        <v>6.8</v>
      </c>
      <c r="BJ88">
        <v>3.1</v>
      </c>
      <c r="BK88">
        <v>3.8</v>
      </c>
      <c r="BL88">
        <v>0.84</v>
      </c>
      <c r="BM88">
        <v>0</v>
      </c>
      <c r="BN88">
        <v>0.47</v>
      </c>
      <c r="BO88">
        <v>13.71</v>
      </c>
      <c r="BP88">
        <v>3.76</v>
      </c>
      <c r="BQ88">
        <v>4.1399999999999997</v>
      </c>
      <c r="BR88">
        <v>1.08</v>
      </c>
      <c r="BS88">
        <v>0.44</v>
      </c>
      <c r="BT88">
        <v>0</v>
      </c>
      <c r="BU88">
        <v>0</v>
      </c>
      <c r="BV88">
        <v>0</v>
      </c>
      <c r="BW88">
        <f t="shared" si="5"/>
        <v>61.759999999999991</v>
      </c>
    </row>
    <row r="89" spans="1:75">
      <c r="A89" t="s">
        <v>131</v>
      </c>
      <c r="B89">
        <v>0</v>
      </c>
      <c r="C89">
        <v>0.53179500000000002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208.39605399999999</v>
      </c>
      <c r="L89">
        <v>609.31881799999996</v>
      </c>
      <c r="M89">
        <v>44.477400000000003</v>
      </c>
      <c r="N89">
        <v>114.215062</v>
      </c>
      <c r="O89">
        <v>119.572293</v>
      </c>
      <c r="P89">
        <v>121.430554</v>
      </c>
      <c r="Q89">
        <v>10.881729</v>
      </c>
      <c r="R89">
        <v>40.986987999999997</v>
      </c>
      <c r="S89">
        <v>25.516587999999999</v>
      </c>
      <c r="T89">
        <v>0</v>
      </c>
      <c r="U89">
        <v>337.42392799999999</v>
      </c>
      <c r="V89">
        <v>20.043837</v>
      </c>
      <c r="W89">
        <v>33.647452999999999</v>
      </c>
      <c r="X89">
        <v>142.632858</v>
      </c>
      <c r="Y89">
        <v>0</v>
      </c>
      <c r="Z89">
        <v>6.3368690000000001</v>
      </c>
      <c r="AA89">
        <v>40.752979000000003</v>
      </c>
      <c r="AB89">
        <v>25.468222999999998</v>
      </c>
      <c r="AC89">
        <v>28.100829000000001</v>
      </c>
      <c r="AD89">
        <v>35.380515000000003</v>
      </c>
      <c r="AE89">
        <v>47.800206000000003</v>
      </c>
      <c r="AF89">
        <v>28.600902000000001</v>
      </c>
      <c r="AG89">
        <v>38.311284999999998</v>
      </c>
      <c r="AH89">
        <v>135.69996699999999</v>
      </c>
      <c r="AI89">
        <v>13.539501</v>
      </c>
      <c r="AJ89">
        <v>0</v>
      </c>
      <c r="AK89">
        <v>24.539922000000001</v>
      </c>
      <c r="AL89">
        <v>57.300427999999997</v>
      </c>
      <c r="AM89">
        <v>10.182134</v>
      </c>
      <c r="AN89">
        <v>0.85085299999999997</v>
      </c>
      <c r="AO89">
        <v>27.574054</v>
      </c>
      <c r="AP89">
        <v>9.1656320000000004</v>
      </c>
      <c r="AQ89">
        <v>60.183723999999998</v>
      </c>
      <c r="AR89">
        <v>21.349152</v>
      </c>
      <c r="AS89">
        <v>20.810782</v>
      </c>
      <c r="AT89">
        <v>10.835468000000001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61.759999999999991</v>
      </c>
      <c r="BA89">
        <f t="shared" si="4"/>
        <v>2533.6187820000005</v>
      </c>
      <c r="BD89">
        <v>8.1199999999999992</v>
      </c>
      <c r="BE89">
        <v>7.19</v>
      </c>
      <c r="BF89">
        <v>0.82</v>
      </c>
      <c r="BG89">
        <v>1.86</v>
      </c>
      <c r="BH89">
        <v>5.63</v>
      </c>
      <c r="BI89">
        <v>6.8</v>
      </c>
      <c r="BJ89">
        <v>3.1</v>
      </c>
      <c r="BK89">
        <v>3.8</v>
      </c>
      <c r="BL89">
        <v>0.84</v>
      </c>
      <c r="BM89">
        <v>0</v>
      </c>
      <c r="BN89">
        <v>0.47</v>
      </c>
      <c r="BO89">
        <v>13.71</v>
      </c>
      <c r="BP89">
        <v>3.76</v>
      </c>
      <c r="BQ89">
        <v>4.1399999999999997</v>
      </c>
      <c r="BR89">
        <v>1.08</v>
      </c>
      <c r="BS89">
        <v>0.44</v>
      </c>
      <c r="BT89">
        <v>0</v>
      </c>
      <c r="BU89">
        <v>0</v>
      </c>
      <c r="BV89">
        <v>0</v>
      </c>
      <c r="BW89">
        <f t="shared" si="5"/>
        <v>61.759999999999991</v>
      </c>
    </row>
    <row r="90" spans="1:75">
      <c r="A90" t="s">
        <v>132</v>
      </c>
      <c r="B90">
        <v>0</v>
      </c>
      <c r="C90">
        <v>0.53179500000000002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208.39605399999999</v>
      </c>
      <c r="L90">
        <v>588.04701799999998</v>
      </c>
      <c r="M90">
        <v>44.477400000000003</v>
      </c>
      <c r="N90">
        <v>114.215062</v>
      </c>
      <c r="O90">
        <v>119.572293</v>
      </c>
      <c r="P90">
        <v>121.430554</v>
      </c>
      <c r="Q90">
        <v>10.881729</v>
      </c>
      <c r="R90">
        <v>40.986987999999997</v>
      </c>
      <c r="S90">
        <v>25.516587999999999</v>
      </c>
      <c r="T90">
        <v>0</v>
      </c>
      <c r="U90">
        <v>337.42392799999999</v>
      </c>
      <c r="V90">
        <v>20.043837</v>
      </c>
      <c r="W90">
        <v>33.647452999999999</v>
      </c>
      <c r="X90">
        <v>142.632858</v>
      </c>
      <c r="Y90">
        <v>0</v>
      </c>
      <c r="Z90">
        <v>6.3368690000000001</v>
      </c>
      <c r="AA90">
        <v>40.752979000000003</v>
      </c>
      <c r="AB90">
        <v>25.468222999999998</v>
      </c>
      <c r="AC90">
        <v>28.100829000000001</v>
      </c>
      <c r="AD90">
        <v>35.380515000000003</v>
      </c>
      <c r="AE90">
        <v>47.800206000000003</v>
      </c>
      <c r="AF90">
        <v>28.600902000000001</v>
      </c>
      <c r="AG90">
        <v>38.311284999999998</v>
      </c>
      <c r="AH90">
        <v>135.69996699999999</v>
      </c>
      <c r="AI90">
        <v>13.539501</v>
      </c>
      <c r="AJ90">
        <v>0</v>
      </c>
      <c r="AK90">
        <v>24.539922000000001</v>
      </c>
      <c r="AL90">
        <v>57.300427999999997</v>
      </c>
      <c r="AM90">
        <v>10.182134</v>
      </c>
      <c r="AN90">
        <v>0.85085299999999997</v>
      </c>
      <c r="AO90">
        <v>27.574054</v>
      </c>
      <c r="AP90">
        <v>9.1656320000000004</v>
      </c>
      <c r="AQ90">
        <v>60.183723999999998</v>
      </c>
      <c r="AR90">
        <v>21.349152</v>
      </c>
      <c r="AS90">
        <v>20.810782</v>
      </c>
      <c r="AT90">
        <v>10.835468000000001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61.759999999999991</v>
      </c>
      <c r="BA90">
        <f t="shared" si="4"/>
        <v>2512.346982</v>
      </c>
      <c r="BD90">
        <v>8.1199999999999992</v>
      </c>
      <c r="BE90">
        <v>7.19</v>
      </c>
      <c r="BF90">
        <v>0.82</v>
      </c>
      <c r="BG90">
        <v>1.86</v>
      </c>
      <c r="BH90">
        <v>5.63</v>
      </c>
      <c r="BI90">
        <v>6.8</v>
      </c>
      <c r="BJ90">
        <v>3.1</v>
      </c>
      <c r="BK90">
        <v>3.8</v>
      </c>
      <c r="BL90">
        <v>0.84</v>
      </c>
      <c r="BM90">
        <v>0</v>
      </c>
      <c r="BN90">
        <v>0.47</v>
      </c>
      <c r="BO90">
        <v>13.71</v>
      </c>
      <c r="BP90">
        <v>3.76</v>
      </c>
      <c r="BQ90">
        <v>4.1399999999999997</v>
      </c>
      <c r="BR90">
        <v>1.08</v>
      </c>
      <c r="BS90">
        <v>0.44</v>
      </c>
      <c r="BT90">
        <v>0</v>
      </c>
      <c r="BU90">
        <v>0</v>
      </c>
      <c r="BV90">
        <v>0</v>
      </c>
      <c r="BW90">
        <f t="shared" si="5"/>
        <v>61.759999999999991</v>
      </c>
    </row>
    <row r="91" spans="1:75">
      <c r="A91" t="s">
        <v>133</v>
      </c>
      <c r="B91">
        <v>0</v>
      </c>
      <c r="C91">
        <v>0.53179500000000002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208.39605399999999</v>
      </c>
      <c r="L91">
        <v>519.15568299999995</v>
      </c>
      <c r="M91">
        <v>44.477400000000003</v>
      </c>
      <c r="N91">
        <v>114.215062</v>
      </c>
      <c r="O91">
        <v>119.572293</v>
      </c>
      <c r="P91">
        <v>121.430554</v>
      </c>
      <c r="Q91">
        <v>10.881729</v>
      </c>
      <c r="R91">
        <v>40.986987999999997</v>
      </c>
      <c r="S91">
        <v>25.516587999999999</v>
      </c>
      <c r="T91">
        <v>0</v>
      </c>
      <c r="U91">
        <v>337.42392799999999</v>
      </c>
      <c r="V91">
        <v>20.043837</v>
      </c>
      <c r="W91">
        <v>33.647452999999999</v>
      </c>
      <c r="X91">
        <v>142.632858</v>
      </c>
      <c r="Y91">
        <v>0</v>
      </c>
      <c r="Z91">
        <v>12.673738</v>
      </c>
      <c r="AA91">
        <v>40.752979000000003</v>
      </c>
      <c r="AB91">
        <v>38.202334999999998</v>
      </c>
      <c r="AC91">
        <v>28.100829000000001</v>
      </c>
      <c r="AD91">
        <v>37.296427000000001</v>
      </c>
      <c r="AE91">
        <v>50.365628000000001</v>
      </c>
      <c r="AF91">
        <v>29.172920000000001</v>
      </c>
      <c r="AG91">
        <v>38.311284999999998</v>
      </c>
      <c r="AH91">
        <v>135.69996699999999</v>
      </c>
      <c r="AI91">
        <v>3.077159</v>
      </c>
      <c r="AJ91">
        <v>0</v>
      </c>
      <c r="AK91">
        <v>24.539922000000001</v>
      </c>
      <c r="AL91">
        <v>57.300427999999997</v>
      </c>
      <c r="AM91">
        <v>15.311866999999999</v>
      </c>
      <c r="AN91">
        <v>0.85085299999999997</v>
      </c>
      <c r="AO91">
        <v>27.574054</v>
      </c>
      <c r="AP91">
        <v>9.1656320000000004</v>
      </c>
      <c r="AQ91">
        <v>60.183723999999998</v>
      </c>
      <c r="AR91">
        <v>21.349152</v>
      </c>
      <c r="AS91">
        <v>16.908760000000001</v>
      </c>
      <c r="AT91">
        <v>10.835468000000001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62.319999999999986</v>
      </c>
      <c r="BA91">
        <f t="shared" si="4"/>
        <v>2458.9053489999992</v>
      </c>
      <c r="BD91">
        <v>7.76</v>
      </c>
      <c r="BE91">
        <v>7.38</v>
      </c>
      <c r="BF91">
        <v>0.79</v>
      </c>
      <c r="BG91">
        <v>1.91</v>
      </c>
      <c r="BH91">
        <v>5.62</v>
      </c>
      <c r="BI91">
        <v>6.93</v>
      </c>
      <c r="BJ91">
        <v>3.01</v>
      </c>
      <c r="BK91">
        <v>3.89</v>
      </c>
      <c r="BL91">
        <v>0.91</v>
      </c>
      <c r="BM91">
        <v>0</v>
      </c>
      <c r="BN91">
        <v>0.48</v>
      </c>
      <c r="BO91">
        <v>14.05</v>
      </c>
      <c r="BP91">
        <v>3.85</v>
      </c>
      <c r="BQ91">
        <v>4.26</v>
      </c>
      <c r="BR91">
        <v>1.04</v>
      </c>
      <c r="BS91">
        <v>0.44</v>
      </c>
      <c r="BT91">
        <v>0</v>
      </c>
      <c r="BU91">
        <v>0</v>
      </c>
      <c r="BV91">
        <v>0</v>
      </c>
      <c r="BW91">
        <f t="shared" si="5"/>
        <v>62.319999999999986</v>
      </c>
    </row>
    <row r="92" spans="1:75">
      <c r="A92" t="s">
        <v>134</v>
      </c>
      <c r="B92">
        <v>0</v>
      </c>
      <c r="C92">
        <v>0.53179500000000002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208.39605399999999</v>
      </c>
      <c r="L92">
        <v>541.39438299999995</v>
      </c>
      <c r="M92">
        <v>44.477400000000003</v>
      </c>
      <c r="N92">
        <v>114.215062</v>
      </c>
      <c r="O92">
        <v>119.572293</v>
      </c>
      <c r="P92">
        <v>121.430554</v>
      </c>
      <c r="Q92">
        <v>10.881729</v>
      </c>
      <c r="R92">
        <v>40.986987999999997</v>
      </c>
      <c r="S92">
        <v>25.516587999999999</v>
      </c>
      <c r="T92">
        <v>0</v>
      </c>
      <c r="U92">
        <v>337.42392799999999</v>
      </c>
      <c r="V92">
        <v>20.043837</v>
      </c>
      <c r="W92">
        <v>33.647452999999999</v>
      </c>
      <c r="X92">
        <v>142.632858</v>
      </c>
      <c r="Y92">
        <v>0</v>
      </c>
      <c r="Z92">
        <v>12.673738</v>
      </c>
      <c r="AA92">
        <v>40.752979000000003</v>
      </c>
      <c r="AB92">
        <v>38.202334999999998</v>
      </c>
      <c r="AC92">
        <v>28.100829000000001</v>
      </c>
      <c r="AD92">
        <v>37.296427000000001</v>
      </c>
      <c r="AE92">
        <v>50.365628000000001</v>
      </c>
      <c r="AF92">
        <v>29.172920000000001</v>
      </c>
      <c r="AG92">
        <v>38.311284999999998</v>
      </c>
      <c r="AH92">
        <v>135.69996699999999</v>
      </c>
      <c r="AI92">
        <v>3.077159</v>
      </c>
      <c r="AJ92">
        <v>0</v>
      </c>
      <c r="AK92">
        <v>24.539922000000001</v>
      </c>
      <c r="AL92">
        <v>57.300427999999997</v>
      </c>
      <c r="AM92">
        <v>15.311866999999999</v>
      </c>
      <c r="AN92">
        <v>0.85085299999999997</v>
      </c>
      <c r="AO92">
        <v>27.574054</v>
      </c>
      <c r="AP92">
        <v>9.1656320000000004</v>
      </c>
      <c r="AQ92">
        <v>60.183723999999998</v>
      </c>
      <c r="AR92">
        <v>21.349152</v>
      </c>
      <c r="AS92">
        <v>16.908760000000001</v>
      </c>
      <c r="AT92">
        <v>10.835468000000001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62.319999999999986</v>
      </c>
      <c r="BA92">
        <f t="shared" si="4"/>
        <v>2481.1440489999995</v>
      </c>
      <c r="BD92">
        <v>7.76</v>
      </c>
      <c r="BE92">
        <v>7.38</v>
      </c>
      <c r="BF92">
        <v>0.79</v>
      </c>
      <c r="BG92">
        <v>1.91</v>
      </c>
      <c r="BH92">
        <v>5.62</v>
      </c>
      <c r="BI92">
        <v>6.93</v>
      </c>
      <c r="BJ92">
        <v>3.01</v>
      </c>
      <c r="BK92">
        <v>3.89</v>
      </c>
      <c r="BL92">
        <v>0.91</v>
      </c>
      <c r="BM92">
        <v>0</v>
      </c>
      <c r="BN92">
        <v>0.48</v>
      </c>
      <c r="BO92">
        <v>14.05</v>
      </c>
      <c r="BP92">
        <v>3.85</v>
      </c>
      <c r="BQ92">
        <v>4.26</v>
      </c>
      <c r="BR92">
        <v>1.04</v>
      </c>
      <c r="BS92">
        <v>0.44</v>
      </c>
      <c r="BT92">
        <v>0</v>
      </c>
      <c r="BU92">
        <v>0</v>
      </c>
      <c r="BV92">
        <v>0</v>
      </c>
      <c r="BW92">
        <f t="shared" si="5"/>
        <v>62.319999999999986</v>
      </c>
    </row>
    <row r="93" spans="1:75">
      <c r="A93" t="s">
        <v>135</v>
      </c>
      <c r="B93">
        <v>0</v>
      </c>
      <c r="C93">
        <v>0.53179500000000002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208.39605399999999</v>
      </c>
      <c r="L93">
        <v>532.69228299999997</v>
      </c>
      <c r="M93">
        <v>44.477400000000003</v>
      </c>
      <c r="N93">
        <v>114.215062</v>
      </c>
      <c r="O93">
        <v>119.572293</v>
      </c>
      <c r="P93">
        <v>121.430554</v>
      </c>
      <c r="Q93">
        <v>10.881729</v>
      </c>
      <c r="R93">
        <v>40.986987999999997</v>
      </c>
      <c r="S93">
        <v>25.516587999999999</v>
      </c>
      <c r="T93">
        <v>0</v>
      </c>
      <c r="U93">
        <v>337.42392799999999</v>
      </c>
      <c r="V93">
        <v>20.043837</v>
      </c>
      <c r="W93">
        <v>33.647452999999999</v>
      </c>
      <c r="X93">
        <v>142.632858</v>
      </c>
      <c r="Y93">
        <v>0</v>
      </c>
      <c r="Z93">
        <v>12.673738</v>
      </c>
      <c r="AA93">
        <v>40.752979000000003</v>
      </c>
      <c r="AB93">
        <v>38.202334999999998</v>
      </c>
      <c r="AC93">
        <v>28.100829000000001</v>
      </c>
      <c r="AD93">
        <v>37.296427000000001</v>
      </c>
      <c r="AE93">
        <v>50.365628000000001</v>
      </c>
      <c r="AF93">
        <v>29.172920000000001</v>
      </c>
      <c r="AG93">
        <v>38.311284999999998</v>
      </c>
      <c r="AH93">
        <v>135.69996699999999</v>
      </c>
      <c r="AI93">
        <v>3.077159</v>
      </c>
      <c r="AJ93">
        <v>0</v>
      </c>
      <c r="AK93">
        <v>24.539922000000001</v>
      </c>
      <c r="AL93">
        <v>57.300427999999997</v>
      </c>
      <c r="AM93">
        <v>15.311866999999999</v>
      </c>
      <c r="AN93">
        <v>0.85085299999999997</v>
      </c>
      <c r="AO93">
        <v>28.142590999999999</v>
      </c>
      <c r="AP93">
        <v>9.1656320000000004</v>
      </c>
      <c r="AQ93">
        <v>60.183723999999998</v>
      </c>
      <c r="AR93">
        <v>23.484067</v>
      </c>
      <c r="AS93">
        <v>16.908760000000001</v>
      </c>
      <c r="AT93">
        <v>10.835468000000001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62.679999999999986</v>
      </c>
      <c r="BA93">
        <f t="shared" si="4"/>
        <v>2475.505400999999</v>
      </c>
      <c r="BD93">
        <v>7.76</v>
      </c>
      <c r="BE93">
        <v>7.38</v>
      </c>
      <c r="BF93">
        <v>0.75</v>
      </c>
      <c r="BG93">
        <v>1.91</v>
      </c>
      <c r="BH93">
        <v>5.62</v>
      </c>
      <c r="BI93">
        <v>6.93</v>
      </c>
      <c r="BJ93">
        <v>3.01</v>
      </c>
      <c r="BK93">
        <v>3.89</v>
      </c>
      <c r="BL93">
        <v>0.91</v>
      </c>
      <c r="BM93">
        <v>0</v>
      </c>
      <c r="BN93">
        <v>0.48</v>
      </c>
      <c r="BO93">
        <v>14.45</v>
      </c>
      <c r="BP93">
        <v>3.85</v>
      </c>
      <c r="BQ93">
        <v>4.26</v>
      </c>
      <c r="BR93">
        <v>1.04</v>
      </c>
      <c r="BS93">
        <v>0.44</v>
      </c>
      <c r="BT93">
        <v>0</v>
      </c>
      <c r="BU93">
        <v>0</v>
      </c>
      <c r="BV93">
        <v>0</v>
      </c>
      <c r="BW93">
        <f t="shared" si="5"/>
        <v>62.679999999999986</v>
      </c>
    </row>
    <row r="94" spans="1:75">
      <c r="A94" t="s">
        <v>136</v>
      </c>
      <c r="B94">
        <v>0</v>
      </c>
      <c r="C94">
        <v>0.53179500000000002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208.39605399999999</v>
      </c>
      <c r="L94">
        <v>532.69228299999997</v>
      </c>
      <c r="M94">
        <v>44.477400000000003</v>
      </c>
      <c r="N94">
        <v>114.215062</v>
      </c>
      <c r="O94">
        <v>119.572293</v>
      </c>
      <c r="P94">
        <v>121.430554</v>
      </c>
      <c r="Q94">
        <v>10.881729</v>
      </c>
      <c r="R94">
        <v>40.986987999999997</v>
      </c>
      <c r="S94">
        <v>25.516587999999999</v>
      </c>
      <c r="T94">
        <v>0</v>
      </c>
      <c r="U94">
        <v>337.42392799999999</v>
      </c>
      <c r="V94">
        <v>20.043837</v>
      </c>
      <c r="W94">
        <v>33.647452999999999</v>
      </c>
      <c r="X94">
        <v>142.632858</v>
      </c>
      <c r="Y94">
        <v>0</v>
      </c>
      <c r="Z94">
        <v>12.673738</v>
      </c>
      <c r="AA94">
        <v>40.752979000000003</v>
      </c>
      <c r="AB94">
        <v>38.202334999999998</v>
      </c>
      <c r="AC94">
        <v>28.100829000000001</v>
      </c>
      <c r="AD94">
        <v>37.296427000000001</v>
      </c>
      <c r="AE94">
        <v>50.365628000000001</v>
      </c>
      <c r="AF94">
        <v>29.172920000000001</v>
      </c>
      <c r="AG94">
        <v>38.311284999999998</v>
      </c>
      <c r="AH94">
        <v>135.69996699999999</v>
      </c>
      <c r="AI94">
        <v>3.077159</v>
      </c>
      <c r="AJ94">
        <v>0</v>
      </c>
      <c r="AK94">
        <v>24.539922000000001</v>
      </c>
      <c r="AL94">
        <v>57.300427999999997</v>
      </c>
      <c r="AM94">
        <v>15.311866999999999</v>
      </c>
      <c r="AN94">
        <v>0.85085299999999997</v>
      </c>
      <c r="AO94">
        <v>28.142590999999999</v>
      </c>
      <c r="AP94">
        <v>9.1656320000000004</v>
      </c>
      <c r="AQ94">
        <v>60.183723999999998</v>
      </c>
      <c r="AR94">
        <v>23.484067</v>
      </c>
      <c r="AS94">
        <v>16.908760000000001</v>
      </c>
      <c r="AT94">
        <v>10.835468000000001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62.579999999999991</v>
      </c>
      <c r="BA94">
        <f t="shared" si="4"/>
        <v>2475.4054009999991</v>
      </c>
      <c r="BD94">
        <v>7.76</v>
      </c>
      <c r="BE94">
        <v>7.38</v>
      </c>
      <c r="BF94">
        <v>0.75</v>
      </c>
      <c r="BG94">
        <v>1.91</v>
      </c>
      <c r="BH94">
        <v>5.62</v>
      </c>
      <c r="BI94">
        <v>6.93</v>
      </c>
      <c r="BJ94">
        <v>3.01</v>
      </c>
      <c r="BK94">
        <v>3.81</v>
      </c>
      <c r="BL94">
        <v>0.89</v>
      </c>
      <c r="BM94">
        <v>0</v>
      </c>
      <c r="BN94">
        <v>0.48</v>
      </c>
      <c r="BO94">
        <v>14.45</v>
      </c>
      <c r="BP94">
        <v>3.85</v>
      </c>
      <c r="BQ94">
        <v>4.26</v>
      </c>
      <c r="BR94">
        <v>1.04</v>
      </c>
      <c r="BS94">
        <v>0.44</v>
      </c>
      <c r="BT94">
        <v>0</v>
      </c>
      <c r="BU94">
        <v>0</v>
      </c>
      <c r="BV94">
        <v>0</v>
      </c>
      <c r="BW94">
        <f t="shared" si="5"/>
        <v>62.579999999999991</v>
      </c>
    </row>
    <row r="95" spans="1:75">
      <c r="A95" t="s">
        <v>137</v>
      </c>
      <c r="B95">
        <v>0</v>
      </c>
      <c r="C95">
        <v>0.53179500000000002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182.49096599999999</v>
      </c>
      <c r="L95">
        <v>532.69228299999997</v>
      </c>
      <c r="M95">
        <v>44.477400000000003</v>
      </c>
      <c r="N95">
        <v>114.215062</v>
      </c>
      <c r="O95">
        <v>119.572293</v>
      </c>
      <c r="P95">
        <v>121.430554</v>
      </c>
      <c r="Q95">
        <v>10.881729</v>
      </c>
      <c r="R95">
        <v>40.986987999999997</v>
      </c>
      <c r="S95">
        <v>25.516587999999999</v>
      </c>
      <c r="T95">
        <v>0</v>
      </c>
      <c r="U95">
        <v>337.42392799999999</v>
      </c>
      <c r="V95">
        <v>20.043837</v>
      </c>
      <c r="W95">
        <v>33.647452999999999</v>
      </c>
      <c r="X95">
        <v>142.632858</v>
      </c>
      <c r="Y95">
        <v>0</v>
      </c>
      <c r="Z95">
        <v>12.673738</v>
      </c>
      <c r="AA95">
        <v>40.752979000000003</v>
      </c>
      <c r="AB95">
        <v>38.202334999999998</v>
      </c>
      <c r="AC95">
        <v>28.100829000000001</v>
      </c>
      <c r="AD95">
        <v>35.380515000000003</v>
      </c>
      <c r="AE95">
        <v>47.800206000000003</v>
      </c>
      <c r="AF95">
        <v>28.600902000000001</v>
      </c>
      <c r="AG95">
        <v>38.311284999999998</v>
      </c>
      <c r="AH95">
        <v>109.878516</v>
      </c>
      <c r="AI95">
        <v>3.077159</v>
      </c>
      <c r="AJ95">
        <v>0</v>
      </c>
      <c r="AK95">
        <v>24.539922000000001</v>
      </c>
      <c r="AL95">
        <v>56.17689</v>
      </c>
      <c r="AM95">
        <v>10.182134</v>
      </c>
      <c r="AN95">
        <v>0.85085299999999997</v>
      </c>
      <c r="AO95">
        <v>28.142590999999999</v>
      </c>
      <c r="AP95">
        <v>9.1656320000000004</v>
      </c>
      <c r="AQ95">
        <v>60.183723999999998</v>
      </c>
      <c r="AR95">
        <v>23.484067</v>
      </c>
      <c r="AS95">
        <v>16.258424000000002</v>
      </c>
      <c r="AT95">
        <v>10.835468000000001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63.8</v>
      </c>
      <c r="BA95">
        <f t="shared" si="4"/>
        <v>2412.9419030000004</v>
      </c>
      <c r="BD95">
        <v>7.76</v>
      </c>
      <c r="BE95">
        <v>7.38</v>
      </c>
      <c r="BF95">
        <v>0.75</v>
      </c>
      <c r="BG95">
        <v>1.91</v>
      </c>
      <c r="BH95">
        <v>5.62</v>
      </c>
      <c r="BI95">
        <v>6.93</v>
      </c>
      <c r="BJ95">
        <v>3.01</v>
      </c>
      <c r="BK95">
        <v>3.81</v>
      </c>
      <c r="BL95">
        <v>0.89</v>
      </c>
      <c r="BM95">
        <v>0</v>
      </c>
      <c r="BN95">
        <v>0.48</v>
      </c>
      <c r="BO95">
        <v>15.67</v>
      </c>
      <c r="BP95">
        <v>3.85</v>
      </c>
      <c r="BQ95">
        <v>4.26</v>
      </c>
      <c r="BR95">
        <v>1.04</v>
      </c>
      <c r="BS95">
        <v>0.44</v>
      </c>
      <c r="BT95">
        <v>0</v>
      </c>
      <c r="BU95">
        <v>0</v>
      </c>
      <c r="BV95">
        <v>0</v>
      </c>
      <c r="BW95">
        <f t="shared" si="5"/>
        <v>63.8</v>
      </c>
    </row>
    <row r="96" spans="1:75">
      <c r="A96" t="s">
        <v>138</v>
      </c>
      <c r="B96">
        <v>0</v>
      </c>
      <c r="C96">
        <v>0.53179500000000002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182.49096599999999</v>
      </c>
      <c r="L96">
        <v>532.69228299999997</v>
      </c>
      <c r="M96">
        <v>44.477400000000003</v>
      </c>
      <c r="N96">
        <v>114.215062</v>
      </c>
      <c r="O96">
        <v>119.572293</v>
      </c>
      <c r="P96">
        <v>121.430554</v>
      </c>
      <c r="Q96">
        <v>10.881729</v>
      </c>
      <c r="R96">
        <v>40.986987999999997</v>
      </c>
      <c r="S96">
        <v>25.516587999999999</v>
      </c>
      <c r="T96">
        <v>0</v>
      </c>
      <c r="U96">
        <v>337.42392799999999</v>
      </c>
      <c r="V96">
        <v>20.043837</v>
      </c>
      <c r="W96">
        <v>33.647452999999999</v>
      </c>
      <c r="X96">
        <v>142.632858</v>
      </c>
      <c r="Y96">
        <v>0</v>
      </c>
      <c r="Z96">
        <v>12.673738</v>
      </c>
      <c r="AA96">
        <v>40.752979000000003</v>
      </c>
      <c r="AB96">
        <v>38.202334999999998</v>
      </c>
      <c r="AC96">
        <v>28.100829000000001</v>
      </c>
      <c r="AD96">
        <v>35.380515000000003</v>
      </c>
      <c r="AE96">
        <v>47.800206000000003</v>
      </c>
      <c r="AF96">
        <v>28.600902000000001</v>
      </c>
      <c r="AG96">
        <v>38.311284999999998</v>
      </c>
      <c r="AH96">
        <v>109.878516</v>
      </c>
      <c r="AI96">
        <v>3.077159</v>
      </c>
      <c r="AJ96">
        <v>0</v>
      </c>
      <c r="AK96">
        <v>24.539922000000001</v>
      </c>
      <c r="AL96">
        <v>56.17689</v>
      </c>
      <c r="AM96">
        <v>10.182134</v>
      </c>
      <c r="AN96">
        <v>0.85085299999999997</v>
      </c>
      <c r="AO96">
        <v>28.142590999999999</v>
      </c>
      <c r="AP96">
        <v>9.1656320000000004</v>
      </c>
      <c r="AQ96">
        <v>60.183723999999998</v>
      </c>
      <c r="AR96">
        <v>23.484067</v>
      </c>
      <c r="AS96">
        <v>16.258424000000002</v>
      </c>
      <c r="AT96">
        <v>10.835468000000001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63.8</v>
      </c>
      <c r="BA96">
        <f t="shared" si="4"/>
        <v>2412.9419030000004</v>
      </c>
      <c r="BD96">
        <v>7.76</v>
      </c>
      <c r="BE96">
        <v>7.38</v>
      </c>
      <c r="BF96">
        <v>0.75</v>
      </c>
      <c r="BG96">
        <v>1.91</v>
      </c>
      <c r="BH96">
        <v>5.62</v>
      </c>
      <c r="BI96">
        <v>6.93</v>
      </c>
      <c r="BJ96">
        <v>3.01</v>
      </c>
      <c r="BK96">
        <v>3.81</v>
      </c>
      <c r="BL96">
        <v>0.89</v>
      </c>
      <c r="BM96">
        <v>0</v>
      </c>
      <c r="BN96">
        <v>0.48</v>
      </c>
      <c r="BO96">
        <v>15.67</v>
      </c>
      <c r="BP96">
        <v>3.85</v>
      </c>
      <c r="BQ96">
        <v>4.26</v>
      </c>
      <c r="BR96">
        <v>1.04</v>
      </c>
      <c r="BS96">
        <v>0.44</v>
      </c>
      <c r="BT96">
        <v>0</v>
      </c>
      <c r="BU96">
        <v>0</v>
      </c>
      <c r="BV96">
        <v>0</v>
      </c>
      <c r="BW96">
        <f t="shared" si="5"/>
        <v>63.8</v>
      </c>
    </row>
    <row r="97" spans="1:75">
      <c r="A97" t="s">
        <v>139</v>
      </c>
      <c r="B97">
        <v>0</v>
      </c>
      <c r="C97">
        <v>0.53179500000000002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182.49096599999999</v>
      </c>
      <c r="L97">
        <v>532.69228299999997</v>
      </c>
      <c r="M97">
        <v>44.477400000000003</v>
      </c>
      <c r="N97">
        <v>114.215062</v>
      </c>
      <c r="O97">
        <v>119.572293</v>
      </c>
      <c r="P97">
        <v>121.430554</v>
      </c>
      <c r="Q97">
        <v>12.590052999999999</v>
      </c>
      <c r="R97">
        <v>40.986987999999997</v>
      </c>
      <c r="S97">
        <v>25.516587999999999</v>
      </c>
      <c r="T97">
        <v>0</v>
      </c>
      <c r="U97">
        <v>337.42392799999999</v>
      </c>
      <c r="V97">
        <v>20.043837</v>
      </c>
      <c r="W97">
        <v>33.647452999999999</v>
      </c>
      <c r="X97">
        <v>142.632858</v>
      </c>
      <c r="Y97">
        <v>0</v>
      </c>
      <c r="Z97">
        <v>12.673738</v>
      </c>
      <c r="AA97">
        <v>40.752979000000003</v>
      </c>
      <c r="AB97">
        <v>38.202334999999998</v>
      </c>
      <c r="AC97">
        <v>18.715007</v>
      </c>
      <c r="AD97">
        <v>35.380515000000003</v>
      </c>
      <c r="AE97">
        <v>47.800206000000003</v>
      </c>
      <c r="AF97">
        <v>28.600902000000001</v>
      </c>
      <c r="AG97">
        <v>38.311284999999998</v>
      </c>
      <c r="AH97">
        <v>109.878516</v>
      </c>
      <c r="AI97">
        <v>3.077159</v>
      </c>
      <c r="AJ97">
        <v>0</v>
      </c>
      <c r="AK97">
        <v>24.539922000000001</v>
      </c>
      <c r="AL97">
        <v>56.17689</v>
      </c>
      <c r="AM97">
        <v>10.182134</v>
      </c>
      <c r="AN97">
        <v>0.85085299999999997</v>
      </c>
      <c r="AO97">
        <v>28.142590999999999</v>
      </c>
      <c r="AP97">
        <v>9.1656320000000004</v>
      </c>
      <c r="AQ97">
        <v>60.183723999999998</v>
      </c>
      <c r="AR97">
        <v>23.484067</v>
      </c>
      <c r="AS97">
        <v>16.258424000000002</v>
      </c>
      <c r="AT97">
        <v>10.835468000000001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63.76</v>
      </c>
      <c r="BA97">
        <f t="shared" si="4"/>
        <v>2405.2244050000004</v>
      </c>
      <c r="BD97">
        <v>7.76</v>
      </c>
      <c r="BE97">
        <v>7.38</v>
      </c>
      <c r="BF97">
        <v>0.71</v>
      </c>
      <c r="BG97">
        <v>1.91</v>
      </c>
      <c r="BH97">
        <v>5.62</v>
      </c>
      <c r="BI97">
        <v>6.93</v>
      </c>
      <c r="BJ97">
        <v>3.01</v>
      </c>
      <c r="BK97">
        <v>3.81</v>
      </c>
      <c r="BL97">
        <v>0.89</v>
      </c>
      <c r="BM97">
        <v>0</v>
      </c>
      <c r="BN97">
        <v>0.48</v>
      </c>
      <c r="BO97">
        <v>15.67</v>
      </c>
      <c r="BP97">
        <v>3.85</v>
      </c>
      <c r="BQ97">
        <v>4.26</v>
      </c>
      <c r="BR97">
        <v>1.04</v>
      </c>
      <c r="BS97">
        <v>0.44</v>
      </c>
      <c r="BT97">
        <v>0</v>
      </c>
      <c r="BU97">
        <v>0</v>
      </c>
      <c r="BV97">
        <v>0</v>
      </c>
      <c r="BW97">
        <f t="shared" si="5"/>
        <v>63.76</v>
      </c>
    </row>
    <row r="98" spans="1:75">
      <c r="A98" t="s">
        <v>140</v>
      </c>
      <c r="B98">
        <v>0</v>
      </c>
      <c r="C98">
        <v>0.53179500000000002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182.49096599999999</v>
      </c>
      <c r="L98">
        <v>532.69228299999997</v>
      </c>
      <c r="M98">
        <v>44.477400000000003</v>
      </c>
      <c r="N98">
        <v>114.215062</v>
      </c>
      <c r="O98">
        <v>119.572293</v>
      </c>
      <c r="P98">
        <v>121.430554</v>
      </c>
      <c r="Q98">
        <v>14.298337</v>
      </c>
      <c r="R98">
        <v>40.986987999999997</v>
      </c>
      <c r="S98">
        <v>25.516587999999999</v>
      </c>
      <c r="T98">
        <v>0</v>
      </c>
      <c r="U98">
        <v>337.42392799999999</v>
      </c>
      <c r="V98">
        <v>20.043837</v>
      </c>
      <c r="W98">
        <v>33.647452999999999</v>
      </c>
      <c r="X98">
        <v>142.632858</v>
      </c>
      <c r="Y98">
        <v>0</v>
      </c>
      <c r="Z98">
        <v>12.673738</v>
      </c>
      <c r="AA98">
        <v>40.752979000000003</v>
      </c>
      <c r="AB98">
        <v>38.202334999999998</v>
      </c>
      <c r="AC98">
        <v>18.715007</v>
      </c>
      <c r="AD98">
        <v>35.380515000000003</v>
      </c>
      <c r="AE98">
        <v>47.800206000000003</v>
      </c>
      <c r="AF98">
        <v>28.600902000000001</v>
      </c>
      <c r="AG98">
        <v>38.311284999999998</v>
      </c>
      <c r="AH98">
        <v>109.878516</v>
      </c>
      <c r="AI98">
        <v>3.077159</v>
      </c>
      <c r="AJ98">
        <v>0</v>
      </c>
      <c r="AK98">
        <v>24.539922000000001</v>
      </c>
      <c r="AL98">
        <v>56.17689</v>
      </c>
      <c r="AM98">
        <v>10.182134</v>
      </c>
      <c r="AN98">
        <v>0.85085299999999997</v>
      </c>
      <c r="AO98">
        <v>28.142590999999999</v>
      </c>
      <c r="AP98">
        <v>9.1656320000000004</v>
      </c>
      <c r="AQ98">
        <v>60.183723999999998</v>
      </c>
      <c r="AR98">
        <v>23.484067</v>
      </c>
      <c r="AS98">
        <v>16.258424000000002</v>
      </c>
      <c r="AT98">
        <v>10.835468000000001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63.76</v>
      </c>
      <c r="BA98">
        <f t="shared" si="4"/>
        <v>2406.9326890000007</v>
      </c>
      <c r="BD98">
        <v>7.76</v>
      </c>
      <c r="BE98">
        <v>7.38</v>
      </c>
      <c r="BF98">
        <v>0.71</v>
      </c>
      <c r="BG98">
        <v>1.91</v>
      </c>
      <c r="BH98">
        <v>5.62</v>
      </c>
      <c r="BI98">
        <v>6.93</v>
      </c>
      <c r="BJ98">
        <v>3.01</v>
      </c>
      <c r="BK98">
        <v>3.81</v>
      </c>
      <c r="BL98">
        <v>0.89</v>
      </c>
      <c r="BM98">
        <v>0</v>
      </c>
      <c r="BN98">
        <v>0.48</v>
      </c>
      <c r="BO98">
        <v>15.67</v>
      </c>
      <c r="BP98">
        <v>3.85</v>
      </c>
      <c r="BQ98">
        <v>4.26</v>
      </c>
      <c r="BR98">
        <v>1.04</v>
      </c>
      <c r="BS98">
        <v>0.44</v>
      </c>
      <c r="BT98">
        <v>0</v>
      </c>
      <c r="BU98">
        <v>0</v>
      </c>
      <c r="BV98">
        <v>0</v>
      </c>
      <c r="BW98">
        <f t="shared" si="5"/>
        <v>63.76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1.104683250000001E-2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6.2510087500000002E-3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4.732363484000004</v>
      </c>
      <c r="L99">
        <f t="shared" si="6"/>
        <v>13.049669248749979</v>
      </c>
      <c r="M99">
        <f t="shared" si="6"/>
        <v>1.0674576000000022</v>
      </c>
      <c r="N99">
        <f t="shared" si="6"/>
        <v>2.741161487999999</v>
      </c>
      <c r="O99">
        <f t="shared" si="6"/>
        <v>2.8697350319999968</v>
      </c>
      <c r="P99">
        <f t="shared" si="6"/>
        <v>2.9201334855000001</v>
      </c>
      <c r="Q99">
        <f t="shared" si="6"/>
        <v>0.3910115852500004</v>
      </c>
      <c r="R99">
        <f t="shared" si="6"/>
        <v>0.9419144895000009</v>
      </c>
      <c r="S99">
        <f t="shared" si="6"/>
        <v>0.58559249699999971</v>
      </c>
      <c r="T99">
        <f t="shared" si="6"/>
        <v>0</v>
      </c>
      <c r="U99">
        <f t="shared" si="6"/>
        <v>8.0981742720000032</v>
      </c>
      <c r="V99">
        <f t="shared" si="6"/>
        <v>0.41885635624999951</v>
      </c>
      <c r="W99">
        <f t="shared" si="6"/>
        <v>0.68348913100000075</v>
      </c>
      <c r="X99">
        <f t="shared" si="6"/>
        <v>2.4789227332500028</v>
      </c>
      <c r="Y99">
        <f t="shared" si="6"/>
        <v>0</v>
      </c>
      <c r="Z99">
        <f t="shared" si="6"/>
        <v>0.17269084999999987</v>
      </c>
      <c r="AA99">
        <f t="shared" si="6"/>
        <v>0.3360864217500002</v>
      </c>
      <c r="AB99">
        <f t="shared" si="6"/>
        <v>0.5273829689999997</v>
      </c>
      <c r="AC99">
        <f t="shared" si="6"/>
        <v>0.39314965449999972</v>
      </c>
      <c r="AD99">
        <f t="shared" si="6"/>
        <v>0.84901101399999979</v>
      </c>
      <c r="AE99">
        <f t="shared" si="6"/>
        <v>1.154901209999998</v>
      </c>
      <c r="AF99">
        <f t="shared" si="6"/>
        <v>0.67860407199999973</v>
      </c>
      <c r="AG99">
        <f t="shared" si="6"/>
        <v>0.91947083999999768</v>
      </c>
      <c r="AH99">
        <f t="shared" si="6"/>
        <v>2.5105409605000046</v>
      </c>
      <c r="AI99">
        <f t="shared" si="6"/>
        <v>0.23463339325000004</v>
      </c>
      <c r="AJ99">
        <f t="shared" si="6"/>
        <v>0</v>
      </c>
      <c r="AK99">
        <f t="shared" si="6"/>
        <v>0.44171859599999969</v>
      </c>
      <c r="AL99">
        <f t="shared" si="6"/>
        <v>1.422117976749999</v>
      </c>
      <c r="AM99">
        <f t="shared" si="6"/>
        <v>7.7287551500000023E-2</v>
      </c>
      <c r="AN99">
        <f t="shared" si="6"/>
        <v>2.0401965000000001E-2</v>
      </c>
      <c r="AO99">
        <f t="shared" si="6"/>
        <v>0.6626301014999999</v>
      </c>
      <c r="AP99">
        <f t="shared" si="6"/>
        <v>0.24663600674999941</v>
      </c>
      <c r="AQ99">
        <f t="shared" si="6"/>
        <v>1.2865184725000023</v>
      </c>
      <c r="AR99">
        <f t="shared" si="6"/>
        <v>0.65008167724999921</v>
      </c>
      <c r="AS99">
        <f t="shared" si="6"/>
        <v>0.48801284150000052</v>
      </c>
      <c r="AT99">
        <f t="shared" si="6"/>
        <v>0.26313333474999989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1.4569500000000004</v>
      </c>
      <c r="BA99">
        <f t="shared" si="4"/>
        <v>55.787739152249991</v>
      </c>
      <c r="BD99">
        <f t="shared" ref="BD99:BW99" si="7">SUM(BD3:BD98)/4000</f>
        <v>0.19083749999999988</v>
      </c>
      <c r="BE99">
        <f t="shared" si="7"/>
        <v>0.17564000000000016</v>
      </c>
      <c r="BF99">
        <f t="shared" si="7"/>
        <v>2.5690000000000015E-2</v>
      </c>
      <c r="BG99">
        <f t="shared" si="7"/>
        <v>4.5440000000000008E-2</v>
      </c>
      <c r="BH99">
        <f t="shared" si="7"/>
        <v>0.13362000000000004</v>
      </c>
      <c r="BI99">
        <f t="shared" si="7"/>
        <v>0.12295250000000009</v>
      </c>
      <c r="BJ99">
        <f t="shared" si="7"/>
        <v>6.8089999999999914E-2</v>
      </c>
      <c r="BK99">
        <f t="shared" si="7"/>
        <v>9.0977500000000072E-2</v>
      </c>
      <c r="BL99">
        <f t="shared" si="7"/>
        <v>2.1122500000000006E-2</v>
      </c>
      <c r="BM99">
        <f t="shared" si="7"/>
        <v>0</v>
      </c>
      <c r="BN99">
        <f t="shared" si="7"/>
        <v>1.143999999999999E-2</v>
      </c>
      <c r="BO99">
        <f t="shared" si="7"/>
        <v>0.34598749999999973</v>
      </c>
      <c r="BP99">
        <f t="shared" si="7"/>
        <v>9.1479999999999964E-2</v>
      </c>
      <c r="BQ99">
        <f t="shared" si="7"/>
        <v>0.10127999999999984</v>
      </c>
      <c r="BR99">
        <f t="shared" si="7"/>
        <v>2.5360000000000021E-2</v>
      </c>
      <c r="BS99">
        <f t="shared" si="7"/>
        <v>7.0324999999999997E-3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1.4569500000000004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44823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208.85</v>
      </c>
      <c r="C3" s="75">
        <v>58.72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116.14</v>
      </c>
      <c r="J3">
        <v>271.94</v>
      </c>
      <c r="K3">
        <v>71.989999999999995</v>
      </c>
      <c r="L3">
        <v>8.4</v>
      </c>
      <c r="M3">
        <v>12.15</v>
      </c>
      <c r="N3" s="135">
        <v>0</v>
      </c>
      <c r="O3" s="135">
        <v>0</v>
      </c>
      <c r="P3" s="135">
        <v>0</v>
      </c>
      <c r="Q3">
        <v>6.54</v>
      </c>
      <c r="R3">
        <v>0</v>
      </c>
      <c r="S3">
        <v>6.23</v>
      </c>
      <c r="T3">
        <v>26.45</v>
      </c>
      <c r="U3">
        <v>8.82</v>
      </c>
      <c r="V3">
        <v>8.82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5.0199999999999996</v>
      </c>
      <c r="AD3">
        <v>17.190000000000001</v>
      </c>
      <c r="AE3">
        <v>17.190000000000001</v>
      </c>
    </row>
    <row r="4" spans="1:31">
      <c r="A4" t="s">
        <v>46</v>
      </c>
      <c r="B4" s="75">
        <v>208.85</v>
      </c>
      <c r="C4" s="75">
        <v>58.72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116.14</v>
      </c>
      <c r="J4">
        <v>271.94</v>
      </c>
      <c r="K4">
        <v>71.989999999999995</v>
      </c>
      <c r="L4">
        <v>8.4</v>
      </c>
      <c r="M4">
        <v>11.73</v>
      </c>
      <c r="N4" s="135">
        <v>0</v>
      </c>
      <c r="O4" s="135">
        <v>0</v>
      </c>
      <c r="P4" s="135">
        <v>0</v>
      </c>
      <c r="Q4">
        <v>6.54</v>
      </c>
      <c r="R4">
        <v>0</v>
      </c>
      <c r="S4">
        <v>6.23</v>
      </c>
      <c r="T4">
        <v>26.31</v>
      </c>
      <c r="U4">
        <v>8.77</v>
      </c>
      <c r="V4">
        <v>8.77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4.96</v>
      </c>
      <c r="AD4">
        <v>17.07</v>
      </c>
      <c r="AE4">
        <v>17.07</v>
      </c>
    </row>
    <row r="5" spans="1:31">
      <c r="A5" t="s">
        <v>47</v>
      </c>
      <c r="B5" s="75">
        <v>208.85</v>
      </c>
      <c r="C5" s="75">
        <v>58.72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116.14</v>
      </c>
      <c r="J5">
        <v>271.94</v>
      </c>
      <c r="K5">
        <v>71.989999999999995</v>
      </c>
      <c r="L5">
        <v>8.4</v>
      </c>
      <c r="M5">
        <v>11.5</v>
      </c>
      <c r="N5" s="135">
        <v>0</v>
      </c>
      <c r="O5" s="135">
        <v>0</v>
      </c>
      <c r="P5" s="135">
        <v>0</v>
      </c>
      <c r="Q5">
        <v>6.54</v>
      </c>
      <c r="R5">
        <v>0</v>
      </c>
      <c r="S5">
        <v>6.23</v>
      </c>
      <c r="T5">
        <v>26.14</v>
      </c>
      <c r="U5">
        <v>8.7100000000000009</v>
      </c>
      <c r="V5">
        <v>8.7200000000000006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4.87</v>
      </c>
      <c r="AD5">
        <v>16.98</v>
      </c>
      <c r="AE5">
        <v>16.98</v>
      </c>
    </row>
    <row r="6" spans="1:31">
      <c r="A6" t="s">
        <v>48</v>
      </c>
      <c r="B6" s="75">
        <v>208.85</v>
      </c>
      <c r="C6" s="75">
        <v>58.72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116.14</v>
      </c>
      <c r="J6">
        <v>271.94</v>
      </c>
      <c r="K6">
        <v>71.989999999999995</v>
      </c>
      <c r="L6">
        <v>8.4</v>
      </c>
      <c r="M6">
        <v>11.27</v>
      </c>
      <c r="N6" s="135">
        <v>0</v>
      </c>
      <c r="O6" s="135">
        <v>0</v>
      </c>
      <c r="P6" s="135">
        <v>0</v>
      </c>
      <c r="Q6">
        <v>6.54</v>
      </c>
      <c r="R6">
        <v>0</v>
      </c>
      <c r="S6">
        <v>6.23</v>
      </c>
      <c r="T6">
        <v>25.98</v>
      </c>
      <c r="U6">
        <v>8.66</v>
      </c>
      <c r="V6">
        <v>8.67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4.8099999999999996</v>
      </c>
      <c r="AD6">
        <v>16.87</v>
      </c>
      <c r="AE6">
        <v>16.87</v>
      </c>
    </row>
    <row r="7" spans="1:31">
      <c r="A7" t="s">
        <v>49</v>
      </c>
      <c r="B7" s="75">
        <v>208.85</v>
      </c>
      <c r="C7" s="75">
        <v>58.72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116.14</v>
      </c>
      <c r="J7">
        <v>271.94</v>
      </c>
      <c r="K7">
        <v>71.989999999999995</v>
      </c>
      <c r="L7">
        <v>8.4</v>
      </c>
      <c r="M7">
        <v>11.05</v>
      </c>
      <c r="N7" s="135">
        <v>0</v>
      </c>
      <c r="O7" s="135">
        <v>0</v>
      </c>
      <c r="P7" s="135">
        <v>0</v>
      </c>
      <c r="Q7">
        <v>6.54</v>
      </c>
      <c r="R7">
        <v>0</v>
      </c>
      <c r="S7">
        <v>6.04</v>
      </c>
      <c r="T7">
        <v>25.86</v>
      </c>
      <c r="U7">
        <v>8.6199999999999992</v>
      </c>
      <c r="V7">
        <v>8.6199999999999992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4.7699999999999996</v>
      </c>
      <c r="AD7">
        <v>16.98</v>
      </c>
      <c r="AE7">
        <v>16.98</v>
      </c>
    </row>
    <row r="8" spans="1:31">
      <c r="A8" t="s">
        <v>50</v>
      </c>
      <c r="B8" s="75">
        <v>208.85</v>
      </c>
      <c r="C8" s="75">
        <v>58.72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116.14</v>
      </c>
      <c r="J8">
        <v>271.94</v>
      </c>
      <c r="K8">
        <v>71.989999999999995</v>
      </c>
      <c r="L8">
        <v>8.4</v>
      </c>
      <c r="M8">
        <v>10.82</v>
      </c>
      <c r="N8" s="135">
        <v>0</v>
      </c>
      <c r="O8" s="135">
        <v>0</v>
      </c>
      <c r="P8" s="135">
        <v>0</v>
      </c>
      <c r="Q8">
        <v>6.54</v>
      </c>
      <c r="R8">
        <v>0</v>
      </c>
      <c r="S8">
        <v>6.04</v>
      </c>
      <c r="T8">
        <v>25.76</v>
      </c>
      <c r="U8">
        <v>8.59</v>
      </c>
      <c r="V8">
        <v>8.58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4.7300000000000004</v>
      </c>
      <c r="AD8">
        <v>17.16</v>
      </c>
      <c r="AE8">
        <v>17.16</v>
      </c>
    </row>
    <row r="9" spans="1:31">
      <c r="A9" t="s">
        <v>51</v>
      </c>
      <c r="B9" s="75">
        <v>208.85</v>
      </c>
      <c r="C9" s="75">
        <v>58.72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116.14</v>
      </c>
      <c r="J9">
        <v>271.94</v>
      </c>
      <c r="K9">
        <v>71.989999999999995</v>
      </c>
      <c r="L9">
        <v>7.78</v>
      </c>
      <c r="M9">
        <v>10.16</v>
      </c>
      <c r="N9" s="135">
        <v>0</v>
      </c>
      <c r="O9" s="135">
        <v>0</v>
      </c>
      <c r="P9" s="135">
        <v>0</v>
      </c>
      <c r="Q9">
        <v>6.54</v>
      </c>
      <c r="R9">
        <v>0</v>
      </c>
      <c r="S9">
        <v>6.04</v>
      </c>
      <c r="T9">
        <v>25.66</v>
      </c>
      <c r="U9">
        <v>8.5500000000000007</v>
      </c>
      <c r="V9">
        <v>8.56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4.6900000000000004</v>
      </c>
      <c r="AD9">
        <v>17.32</v>
      </c>
      <c r="AE9">
        <v>17.32</v>
      </c>
    </row>
    <row r="10" spans="1:31">
      <c r="A10" t="s">
        <v>52</v>
      </c>
      <c r="B10" s="75">
        <v>208.85</v>
      </c>
      <c r="C10" s="75">
        <v>58.72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116.14</v>
      </c>
      <c r="J10">
        <v>271.94</v>
      </c>
      <c r="K10">
        <v>71.989999999999995</v>
      </c>
      <c r="L10">
        <v>7.78</v>
      </c>
      <c r="M10">
        <v>9.52</v>
      </c>
      <c r="N10" s="135">
        <v>0</v>
      </c>
      <c r="O10" s="135">
        <v>0</v>
      </c>
      <c r="P10" s="135">
        <v>0</v>
      </c>
      <c r="Q10">
        <v>6.54</v>
      </c>
      <c r="R10">
        <v>0</v>
      </c>
      <c r="S10">
        <v>6.04</v>
      </c>
      <c r="T10">
        <v>25.36</v>
      </c>
      <c r="U10">
        <v>8.4499999999999993</v>
      </c>
      <c r="V10">
        <v>8.4600000000000009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4.63</v>
      </c>
      <c r="AD10">
        <v>17.5</v>
      </c>
      <c r="AE10">
        <v>17.5</v>
      </c>
    </row>
    <row r="11" spans="1:31">
      <c r="A11" t="s">
        <v>53</v>
      </c>
      <c r="B11" s="75">
        <v>208.85</v>
      </c>
      <c r="C11" s="75">
        <v>58.72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116.14</v>
      </c>
      <c r="J11">
        <v>271.94</v>
      </c>
      <c r="K11">
        <v>71.989999999999995</v>
      </c>
      <c r="L11">
        <v>7.78</v>
      </c>
      <c r="M11">
        <v>8.91</v>
      </c>
      <c r="N11" s="135">
        <v>0</v>
      </c>
      <c r="O11" s="135">
        <v>0</v>
      </c>
      <c r="P11" s="135">
        <v>0</v>
      </c>
      <c r="Q11">
        <v>6.54</v>
      </c>
      <c r="R11">
        <v>0</v>
      </c>
      <c r="S11">
        <v>5.91</v>
      </c>
      <c r="T11">
        <v>25.11</v>
      </c>
      <c r="U11">
        <v>8.3699999999999992</v>
      </c>
      <c r="V11">
        <v>8.3699999999999992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3.95</v>
      </c>
      <c r="AD11">
        <v>14.17</v>
      </c>
      <c r="AE11">
        <v>14.17</v>
      </c>
    </row>
    <row r="12" spans="1:31">
      <c r="A12" t="s">
        <v>54</v>
      </c>
      <c r="B12" s="75">
        <v>208.85</v>
      </c>
      <c r="C12" s="75">
        <v>58.72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99.09</v>
      </c>
      <c r="J12">
        <v>271.94</v>
      </c>
      <c r="K12">
        <v>71.989999999999995</v>
      </c>
      <c r="L12">
        <v>7.78</v>
      </c>
      <c r="M12">
        <v>8.3000000000000007</v>
      </c>
      <c r="N12" s="135">
        <v>0</v>
      </c>
      <c r="O12" s="135">
        <v>0</v>
      </c>
      <c r="P12" s="135">
        <v>0</v>
      </c>
      <c r="Q12">
        <v>6.54</v>
      </c>
      <c r="R12">
        <v>0</v>
      </c>
      <c r="S12">
        <v>5.91</v>
      </c>
      <c r="T12">
        <v>24.8</v>
      </c>
      <c r="U12">
        <v>8.26</v>
      </c>
      <c r="V12">
        <v>8.27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3.93</v>
      </c>
      <c r="AD12">
        <v>14.28</v>
      </c>
      <c r="AE12">
        <v>14.28</v>
      </c>
    </row>
    <row r="13" spans="1:31">
      <c r="A13" t="s">
        <v>55</v>
      </c>
      <c r="B13" s="75">
        <v>208.85</v>
      </c>
      <c r="C13" s="75">
        <v>58.72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70.599999999999994</v>
      </c>
      <c r="J13">
        <v>271.94</v>
      </c>
      <c r="K13">
        <v>71.989999999999995</v>
      </c>
      <c r="L13">
        <v>7.78</v>
      </c>
      <c r="M13">
        <v>8.49</v>
      </c>
      <c r="N13" s="135">
        <v>0</v>
      </c>
      <c r="O13" s="135">
        <v>0</v>
      </c>
      <c r="P13" s="135">
        <v>0</v>
      </c>
      <c r="Q13">
        <v>6.54</v>
      </c>
      <c r="R13">
        <v>0</v>
      </c>
      <c r="S13">
        <v>5.91</v>
      </c>
      <c r="T13">
        <v>24.4</v>
      </c>
      <c r="U13">
        <v>8.1300000000000008</v>
      </c>
      <c r="V13">
        <v>8.14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3.88</v>
      </c>
      <c r="AD13">
        <v>14.42</v>
      </c>
      <c r="AE13">
        <v>14.42</v>
      </c>
    </row>
    <row r="14" spans="1:31">
      <c r="A14" t="s">
        <v>56</v>
      </c>
      <c r="B14" s="75">
        <v>208.85</v>
      </c>
      <c r="C14" s="75">
        <v>58.72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70.599999999999994</v>
      </c>
      <c r="J14">
        <v>271.94</v>
      </c>
      <c r="K14">
        <v>71.989999999999995</v>
      </c>
      <c r="L14">
        <v>7.78</v>
      </c>
      <c r="M14">
        <v>8.66</v>
      </c>
      <c r="N14" s="135">
        <v>0</v>
      </c>
      <c r="O14" s="135">
        <v>0</v>
      </c>
      <c r="P14" s="135">
        <v>0</v>
      </c>
      <c r="Q14">
        <v>6.54</v>
      </c>
      <c r="R14">
        <v>0</v>
      </c>
      <c r="S14">
        <v>5.91</v>
      </c>
      <c r="T14">
        <v>23.93</v>
      </c>
      <c r="U14">
        <v>7.98</v>
      </c>
      <c r="V14">
        <v>7.98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3.82</v>
      </c>
      <c r="AD14">
        <v>14.52</v>
      </c>
      <c r="AE14">
        <v>14.52</v>
      </c>
    </row>
    <row r="15" spans="1:31">
      <c r="A15" t="s">
        <v>57</v>
      </c>
      <c r="B15" s="75">
        <v>208.85</v>
      </c>
      <c r="C15" s="75">
        <v>58.72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70.599999999999994</v>
      </c>
      <c r="J15">
        <v>271.94</v>
      </c>
      <c r="K15">
        <v>71.989999999999995</v>
      </c>
      <c r="L15">
        <v>7.4</v>
      </c>
      <c r="M15">
        <v>8.82</v>
      </c>
      <c r="N15" s="135">
        <v>0</v>
      </c>
      <c r="O15" s="135">
        <v>0</v>
      </c>
      <c r="P15" s="135">
        <v>0</v>
      </c>
      <c r="Q15">
        <v>6.54</v>
      </c>
      <c r="R15">
        <v>0</v>
      </c>
      <c r="S15">
        <v>5.76</v>
      </c>
      <c r="T15">
        <v>21.4</v>
      </c>
      <c r="U15">
        <v>7.13</v>
      </c>
      <c r="V15">
        <v>7.13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3.75</v>
      </c>
      <c r="AD15">
        <v>14.59</v>
      </c>
      <c r="AE15">
        <v>14.59</v>
      </c>
    </row>
    <row r="16" spans="1:31">
      <c r="A16" t="s">
        <v>58</v>
      </c>
      <c r="B16" s="75">
        <v>208.85</v>
      </c>
      <c r="C16" s="75">
        <v>58.72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70.599999999999994</v>
      </c>
      <c r="J16">
        <v>271.94</v>
      </c>
      <c r="K16">
        <v>71.989999999999995</v>
      </c>
      <c r="L16">
        <v>7.4</v>
      </c>
      <c r="M16">
        <v>9</v>
      </c>
      <c r="N16" s="135">
        <v>0</v>
      </c>
      <c r="O16" s="135">
        <v>0</v>
      </c>
      <c r="P16" s="135">
        <v>0</v>
      </c>
      <c r="Q16">
        <v>6.54</v>
      </c>
      <c r="R16">
        <v>0</v>
      </c>
      <c r="S16">
        <v>5.76</v>
      </c>
      <c r="T16">
        <v>20.91</v>
      </c>
      <c r="U16">
        <v>6.97</v>
      </c>
      <c r="V16">
        <v>6.97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3.62</v>
      </c>
      <c r="AD16">
        <v>14.52</v>
      </c>
      <c r="AE16">
        <v>14.52</v>
      </c>
    </row>
    <row r="17" spans="1:31">
      <c r="A17" t="s">
        <v>59</v>
      </c>
      <c r="B17" s="75">
        <v>208.85</v>
      </c>
      <c r="C17" s="75">
        <v>58.72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70.599999999999994</v>
      </c>
      <c r="J17">
        <v>271.94</v>
      </c>
      <c r="K17">
        <v>71.989999999999995</v>
      </c>
      <c r="L17">
        <v>7.4</v>
      </c>
      <c r="M17">
        <v>8.8800000000000008</v>
      </c>
      <c r="N17" s="135">
        <v>0</v>
      </c>
      <c r="O17" s="135">
        <v>0</v>
      </c>
      <c r="P17" s="135">
        <v>0</v>
      </c>
      <c r="Q17">
        <v>6.54</v>
      </c>
      <c r="R17">
        <v>0</v>
      </c>
      <c r="S17">
        <v>5.76</v>
      </c>
      <c r="T17">
        <v>20.64</v>
      </c>
      <c r="U17">
        <v>6.88</v>
      </c>
      <c r="V17">
        <v>6.87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3.58</v>
      </c>
      <c r="AD17">
        <v>14.48</v>
      </c>
      <c r="AE17">
        <v>14.48</v>
      </c>
    </row>
    <row r="18" spans="1:31">
      <c r="A18" t="s">
        <v>60</v>
      </c>
      <c r="B18" s="75">
        <v>208.85</v>
      </c>
      <c r="C18" s="75">
        <v>58.72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70.599999999999994</v>
      </c>
      <c r="J18">
        <v>271.94</v>
      </c>
      <c r="K18">
        <v>71.989999999999995</v>
      </c>
      <c r="L18">
        <v>7.4</v>
      </c>
      <c r="M18">
        <v>8.76</v>
      </c>
      <c r="N18" s="135">
        <v>0</v>
      </c>
      <c r="O18" s="135">
        <v>0</v>
      </c>
      <c r="P18" s="135">
        <v>0</v>
      </c>
      <c r="Q18">
        <v>6.54</v>
      </c>
      <c r="R18">
        <v>0</v>
      </c>
      <c r="S18">
        <v>5.76</v>
      </c>
      <c r="T18">
        <v>20.39</v>
      </c>
      <c r="U18">
        <v>6.8</v>
      </c>
      <c r="V18">
        <v>6.78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3.55</v>
      </c>
      <c r="AD18">
        <v>14.46</v>
      </c>
      <c r="AE18">
        <v>14.46</v>
      </c>
    </row>
    <row r="19" spans="1:31">
      <c r="A19" t="s">
        <v>61</v>
      </c>
      <c r="B19" s="75">
        <v>208.85</v>
      </c>
      <c r="C19" s="75">
        <v>58.72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70.599999999999994</v>
      </c>
      <c r="J19">
        <v>271.94</v>
      </c>
      <c r="K19">
        <v>71.989999999999995</v>
      </c>
      <c r="L19">
        <v>7.4</v>
      </c>
      <c r="M19">
        <v>8.65</v>
      </c>
      <c r="N19" s="135">
        <v>0</v>
      </c>
      <c r="O19" s="135">
        <v>0</v>
      </c>
      <c r="P19" s="135">
        <v>0</v>
      </c>
      <c r="Q19">
        <v>6.38</v>
      </c>
      <c r="R19">
        <v>0</v>
      </c>
      <c r="S19">
        <v>5.63</v>
      </c>
      <c r="T19">
        <v>20.14</v>
      </c>
      <c r="U19">
        <v>6.71</v>
      </c>
      <c r="V19">
        <v>6.72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3.51</v>
      </c>
      <c r="AD19">
        <v>14.19</v>
      </c>
      <c r="AE19">
        <v>14.19</v>
      </c>
    </row>
    <row r="20" spans="1:31">
      <c r="A20" t="s">
        <v>62</v>
      </c>
      <c r="B20" s="75">
        <v>208.85</v>
      </c>
      <c r="C20" s="75">
        <v>58.72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70.599999999999994</v>
      </c>
      <c r="J20">
        <v>271.94</v>
      </c>
      <c r="K20">
        <v>71.989999999999995</v>
      </c>
      <c r="L20">
        <v>7.4</v>
      </c>
      <c r="M20">
        <v>8.5299999999999994</v>
      </c>
      <c r="N20" s="135">
        <v>0</v>
      </c>
      <c r="O20" s="135">
        <v>0</v>
      </c>
      <c r="P20" s="135">
        <v>0</v>
      </c>
      <c r="Q20">
        <v>6.38</v>
      </c>
      <c r="R20">
        <v>0</v>
      </c>
      <c r="S20">
        <v>5.63</v>
      </c>
      <c r="T20">
        <v>19.82</v>
      </c>
      <c r="U20">
        <v>6.61</v>
      </c>
      <c r="V20">
        <v>6.6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3.51</v>
      </c>
      <c r="AD20">
        <v>13.91</v>
      </c>
      <c r="AE20">
        <v>13.91</v>
      </c>
    </row>
    <row r="21" spans="1:31">
      <c r="A21" t="s">
        <v>63</v>
      </c>
      <c r="B21" s="75">
        <v>208.85</v>
      </c>
      <c r="C21" s="75">
        <v>58.72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66.430000000000007</v>
      </c>
      <c r="J21">
        <v>271.94</v>
      </c>
      <c r="K21">
        <v>71.989999999999995</v>
      </c>
      <c r="L21">
        <v>7.4</v>
      </c>
      <c r="M21">
        <v>12.12</v>
      </c>
      <c r="N21" s="135">
        <v>0</v>
      </c>
      <c r="O21" s="135">
        <v>0</v>
      </c>
      <c r="P21" s="135">
        <v>0</v>
      </c>
      <c r="Q21">
        <v>6.38</v>
      </c>
      <c r="R21">
        <v>0</v>
      </c>
      <c r="S21">
        <v>5.63</v>
      </c>
      <c r="T21">
        <v>19.579999999999998</v>
      </c>
      <c r="U21">
        <v>6.53</v>
      </c>
      <c r="V21">
        <v>6.53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3.46</v>
      </c>
      <c r="AD21">
        <v>11.74</v>
      </c>
      <c r="AE21">
        <v>11.74</v>
      </c>
    </row>
    <row r="22" spans="1:31">
      <c r="A22" t="s">
        <v>64</v>
      </c>
      <c r="B22" s="75">
        <v>208.85</v>
      </c>
      <c r="C22" s="75">
        <v>58.72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66.430000000000007</v>
      </c>
      <c r="J22">
        <v>271.94</v>
      </c>
      <c r="K22">
        <v>71.989999999999995</v>
      </c>
      <c r="L22">
        <v>7.4</v>
      </c>
      <c r="M22">
        <v>11.82</v>
      </c>
      <c r="N22" s="135">
        <v>0</v>
      </c>
      <c r="O22" s="135">
        <v>0</v>
      </c>
      <c r="P22" s="135">
        <v>0</v>
      </c>
      <c r="Q22">
        <v>6.38</v>
      </c>
      <c r="R22">
        <v>0</v>
      </c>
      <c r="S22">
        <v>5.63</v>
      </c>
      <c r="T22">
        <v>19.34</v>
      </c>
      <c r="U22">
        <v>6.45</v>
      </c>
      <c r="V22">
        <v>6.45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3.43</v>
      </c>
      <c r="AD22">
        <v>11.57</v>
      </c>
      <c r="AE22">
        <v>11.57</v>
      </c>
    </row>
    <row r="23" spans="1:31">
      <c r="A23" t="s">
        <v>65</v>
      </c>
      <c r="B23" s="75">
        <v>208.85</v>
      </c>
      <c r="C23" s="75">
        <v>58.72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66.430000000000007</v>
      </c>
      <c r="J23">
        <v>271.94</v>
      </c>
      <c r="K23">
        <v>71.989999999999995</v>
      </c>
      <c r="L23">
        <v>7.4</v>
      </c>
      <c r="M23">
        <v>11.43</v>
      </c>
      <c r="N23" s="135">
        <v>0</v>
      </c>
      <c r="O23" s="135">
        <v>0</v>
      </c>
      <c r="P23" s="135">
        <v>0</v>
      </c>
      <c r="Q23">
        <v>6.38</v>
      </c>
      <c r="R23">
        <v>0</v>
      </c>
      <c r="S23">
        <v>5.48</v>
      </c>
      <c r="T23">
        <v>19.100000000000001</v>
      </c>
      <c r="U23">
        <v>6.37</v>
      </c>
      <c r="V23">
        <v>6.36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3.37</v>
      </c>
      <c r="AD23">
        <v>11.5</v>
      </c>
      <c r="AE23">
        <v>11.5</v>
      </c>
    </row>
    <row r="24" spans="1:31">
      <c r="A24" t="s">
        <v>66</v>
      </c>
      <c r="B24" s="75">
        <v>208.85</v>
      </c>
      <c r="C24" s="75">
        <v>58.72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66.430000000000007</v>
      </c>
      <c r="J24">
        <v>271.94</v>
      </c>
      <c r="K24">
        <v>71.989999999999995</v>
      </c>
      <c r="L24">
        <v>7.4</v>
      </c>
      <c r="M24">
        <v>10.88</v>
      </c>
      <c r="N24" s="135">
        <v>0</v>
      </c>
      <c r="O24" s="135">
        <v>0</v>
      </c>
      <c r="P24" s="135">
        <v>0</v>
      </c>
      <c r="Q24">
        <v>6.38</v>
      </c>
      <c r="R24">
        <v>0</v>
      </c>
      <c r="S24">
        <v>5.48</v>
      </c>
      <c r="T24">
        <v>18.84</v>
      </c>
      <c r="U24">
        <v>6.28</v>
      </c>
      <c r="V24">
        <v>6.29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3.31</v>
      </c>
      <c r="AD24">
        <v>11.43</v>
      </c>
      <c r="AE24">
        <v>11.43</v>
      </c>
    </row>
    <row r="25" spans="1:31">
      <c r="A25" t="s">
        <v>67</v>
      </c>
      <c r="B25" s="75">
        <v>208.85</v>
      </c>
      <c r="C25" s="75">
        <v>58.72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66.430000000000007</v>
      </c>
      <c r="J25">
        <v>271.94</v>
      </c>
      <c r="K25">
        <v>71.989999999999995</v>
      </c>
      <c r="L25">
        <v>7.4</v>
      </c>
      <c r="M25">
        <v>10.44</v>
      </c>
      <c r="N25" s="135">
        <v>0</v>
      </c>
      <c r="O25" s="135">
        <v>0</v>
      </c>
      <c r="P25" s="135">
        <v>0</v>
      </c>
      <c r="Q25">
        <v>6.38</v>
      </c>
      <c r="R25">
        <v>0</v>
      </c>
      <c r="S25">
        <v>5.48</v>
      </c>
      <c r="T25">
        <v>18.38</v>
      </c>
      <c r="U25">
        <v>6.13</v>
      </c>
      <c r="V25">
        <v>6.12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3.29</v>
      </c>
      <c r="AD25">
        <v>11.36</v>
      </c>
      <c r="AE25">
        <v>11.36</v>
      </c>
    </row>
    <row r="26" spans="1:31">
      <c r="A26" t="s">
        <v>68</v>
      </c>
      <c r="B26" s="75">
        <v>208.85</v>
      </c>
      <c r="C26" s="75">
        <v>65.75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94.89</v>
      </c>
      <c r="J26">
        <v>271.94</v>
      </c>
      <c r="K26">
        <v>71.989999999999995</v>
      </c>
      <c r="L26">
        <v>7.4</v>
      </c>
      <c r="M26">
        <v>9.94</v>
      </c>
      <c r="N26" s="135">
        <v>0</v>
      </c>
      <c r="O26" s="135">
        <v>0</v>
      </c>
      <c r="P26" s="135">
        <v>0</v>
      </c>
      <c r="Q26">
        <v>6.38</v>
      </c>
      <c r="R26">
        <v>0</v>
      </c>
      <c r="S26">
        <v>5.48</v>
      </c>
      <c r="T26">
        <v>18.25</v>
      </c>
      <c r="U26">
        <v>6.08</v>
      </c>
      <c r="V26">
        <v>6.09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3.26</v>
      </c>
      <c r="AD26">
        <v>11.29</v>
      </c>
      <c r="AE26">
        <v>11.29</v>
      </c>
    </row>
    <row r="27" spans="1:31">
      <c r="A27" t="s">
        <v>69</v>
      </c>
      <c r="B27" s="75">
        <v>208.85</v>
      </c>
      <c r="C27" s="75">
        <v>65.75</v>
      </c>
      <c r="D27" s="135">
        <f t="shared" si="0"/>
        <v>17.940000000000001</v>
      </c>
      <c r="E27" s="75"/>
      <c r="F27" s="78">
        <v>0</v>
      </c>
      <c r="G27" s="78">
        <v>0</v>
      </c>
      <c r="H27" s="78">
        <v>0</v>
      </c>
      <c r="I27">
        <v>116.14</v>
      </c>
      <c r="J27">
        <v>271.94</v>
      </c>
      <c r="K27">
        <v>71.989999999999995</v>
      </c>
      <c r="L27">
        <v>7.01</v>
      </c>
      <c r="M27">
        <v>9.34</v>
      </c>
      <c r="N27" s="135">
        <v>5.15</v>
      </c>
      <c r="O27" s="135">
        <v>6.84</v>
      </c>
      <c r="P27" s="135">
        <v>5.95</v>
      </c>
      <c r="Q27">
        <v>6.15</v>
      </c>
      <c r="R27">
        <v>0.37</v>
      </c>
      <c r="S27">
        <v>5.3</v>
      </c>
      <c r="T27">
        <v>20.11</v>
      </c>
      <c r="U27">
        <v>6.7</v>
      </c>
      <c r="V27">
        <v>6.7</v>
      </c>
      <c r="W27">
        <v>0.9</v>
      </c>
      <c r="X27">
        <v>0.18</v>
      </c>
      <c r="Y27">
        <v>0.06</v>
      </c>
      <c r="Z27">
        <v>0</v>
      </c>
      <c r="AA27">
        <v>0</v>
      </c>
      <c r="AB27">
        <v>0</v>
      </c>
      <c r="AC27">
        <v>3.23</v>
      </c>
      <c r="AD27">
        <v>11.14</v>
      </c>
      <c r="AE27">
        <v>11.14</v>
      </c>
    </row>
    <row r="28" spans="1:31">
      <c r="A28" t="s">
        <v>70</v>
      </c>
      <c r="B28" s="75">
        <v>208.85</v>
      </c>
      <c r="C28" s="75">
        <v>65.75</v>
      </c>
      <c r="D28" s="135">
        <f t="shared" si="0"/>
        <v>34.909999999999997</v>
      </c>
      <c r="E28" s="75"/>
      <c r="F28" s="78">
        <v>0</v>
      </c>
      <c r="G28" s="78">
        <v>0</v>
      </c>
      <c r="H28" s="78">
        <v>0</v>
      </c>
      <c r="I28">
        <v>116.14</v>
      </c>
      <c r="J28">
        <v>271.94</v>
      </c>
      <c r="K28">
        <v>71.989999999999995</v>
      </c>
      <c r="L28">
        <v>7.01</v>
      </c>
      <c r="M28">
        <v>9.0399999999999991</v>
      </c>
      <c r="N28" s="135">
        <v>11.71</v>
      </c>
      <c r="O28" s="135">
        <v>13.43</v>
      </c>
      <c r="P28" s="135">
        <v>9.77</v>
      </c>
      <c r="Q28">
        <v>6.15</v>
      </c>
      <c r="R28">
        <v>4.18</v>
      </c>
      <c r="S28">
        <v>5.3</v>
      </c>
      <c r="T28">
        <v>19.63</v>
      </c>
      <c r="U28">
        <v>6.54</v>
      </c>
      <c r="V28">
        <v>6.55</v>
      </c>
      <c r="W28">
        <v>3.61</v>
      </c>
      <c r="X28">
        <v>0.72</v>
      </c>
      <c r="Y28">
        <v>1</v>
      </c>
      <c r="Z28">
        <v>0</v>
      </c>
      <c r="AA28">
        <v>2.16</v>
      </c>
      <c r="AB28">
        <v>1.08</v>
      </c>
      <c r="AC28">
        <v>3.26</v>
      </c>
      <c r="AD28">
        <v>11</v>
      </c>
      <c r="AE28">
        <v>11</v>
      </c>
    </row>
    <row r="29" spans="1:31">
      <c r="A29" t="s">
        <v>71</v>
      </c>
      <c r="B29" s="75">
        <v>208.85</v>
      </c>
      <c r="C29" s="75">
        <v>65.75</v>
      </c>
      <c r="D29" s="135">
        <f t="shared" si="0"/>
        <v>58.32</v>
      </c>
      <c r="E29" s="75"/>
      <c r="F29" s="78">
        <v>7.0000000000000007E-2</v>
      </c>
      <c r="G29" s="78">
        <v>7.0000000000000007E-2</v>
      </c>
      <c r="H29" s="78">
        <v>7.0000000000000007E-2</v>
      </c>
      <c r="I29">
        <v>116.14</v>
      </c>
      <c r="J29">
        <v>271.94</v>
      </c>
      <c r="K29">
        <v>71.989999999999995</v>
      </c>
      <c r="L29">
        <v>7.01</v>
      </c>
      <c r="M29">
        <v>9.6300000000000008</v>
      </c>
      <c r="N29" s="135">
        <v>20.52</v>
      </c>
      <c r="O29" s="135">
        <v>21.37</v>
      </c>
      <c r="P29" s="135">
        <v>16.43</v>
      </c>
      <c r="Q29">
        <v>6.15</v>
      </c>
      <c r="R29">
        <v>10.25</v>
      </c>
      <c r="S29">
        <v>5.3</v>
      </c>
      <c r="T29">
        <v>19.260000000000002</v>
      </c>
      <c r="U29">
        <v>6.42</v>
      </c>
      <c r="V29">
        <v>6.42</v>
      </c>
      <c r="W29">
        <v>8.1199999999999992</v>
      </c>
      <c r="X29">
        <v>1.62</v>
      </c>
      <c r="Y29">
        <v>2.59</v>
      </c>
      <c r="Z29">
        <v>0</v>
      </c>
      <c r="AA29">
        <v>2.99</v>
      </c>
      <c r="AB29">
        <v>1.5</v>
      </c>
      <c r="AC29">
        <v>3.35</v>
      </c>
      <c r="AD29">
        <v>8.94</v>
      </c>
      <c r="AE29">
        <v>8.94</v>
      </c>
    </row>
    <row r="30" spans="1:31">
      <c r="A30" t="s">
        <v>72</v>
      </c>
      <c r="B30" s="75">
        <v>208.85</v>
      </c>
      <c r="C30" s="75">
        <v>65.75</v>
      </c>
      <c r="D30" s="135">
        <f t="shared" si="0"/>
        <v>90.98</v>
      </c>
      <c r="E30" s="75"/>
      <c r="F30" s="78">
        <v>0.38</v>
      </c>
      <c r="G30" s="78">
        <v>0.38</v>
      </c>
      <c r="H30" s="78">
        <v>0.38</v>
      </c>
      <c r="I30">
        <v>116.14</v>
      </c>
      <c r="J30">
        <v>271.94</v>
      </c>
      <c r="K30">
        <v>71.989999999999995</v>
      </c>
      <c r="L30">
        <v>7.01</v>
      </c>
      <c r="M30">
        <v>10.34</v>
      </c>
      <c r="N30" s="135">
        <v>32.200000000000003</v>
      </c>
      <c r="O30" s="135">
        <v>33</v>
      </c>
      <c r="P30" s="135">
        <v>25.78</v>
      </c>
      <c r="Q30">
        <v>6.15</v>
      </c>
      <c r="R30">
        <v>17.02</v>
      </c>
      <c r="S30">
        <v>5.3</v>
      </c>
      <c r="T30">
        <v>18.559999999999999</v>
      </c>
      <c r="U30">
        <v>6.19</v>
      </c>
      <c r="V30">
        <v>6.18</v>
      </c>
      <c r="W30">
        <v>14.43</v>
      </c>
      <c r="X30">
        <v>2.88</v>
      </c>
      <c r="Y30">
        <v>4.01</v>
      </c>
      <c r="Z30">
        <v>0</v>
      </c>
      <c r="AA30">
        <v>6.31</v>
      </c>
      <c r="AB30">
        <v>3.16</v>
      </c>
      <c r="AC30">
        <v>3.36</v>
      </c>
      <c r="AD30">
        <v>8.9</v>
      </c>
      <c r="AE30">
        <v>8.9</v>
      </c>
    </row>
    <row r="31" spans="1:31">
      <c r="A31" t="s">
        <v>73</v>
      </c>
      <c r="B31" s="75">
        <v>208.85</v>
      </c>
      <c r="C31" s="75">
        <v>58.72</v>
      </c>
      <c r="D31" s="135">
        <f t="shared" si="0"/>
        <v>91.5</v>
      </c>
      <c r="E31" s="75"/>
      <c r="F31" s="78">
        <v>0.96</v>
      </c>
      <c r="G31" s="78">
        <v>0.96</v>
      </c>
      <c r="H31" s="78">
        <v>0.99</v>
      </c>
      <c r="I31">
        <v>99.09</v>
      </c>
      <c r="J31">
        <v>271.94</v>
      </c>
      <c r="K31">
        <v>71.989999999999995</v>
      </c>
      <c r="L31">
        <v>7.01</v>
      </c>
      <c r="M31">
        <v>10.85</v>
      </c>
      <c r="N31" s="135">
        <v>30.5</v>
      </c>
      <c r="O31" s="135">
        <v>30.5</v>
      </c>
      <c r="P31" s="135">
        <v>30.5</v>
      </c>
      <c r="Q31">
        <v>6.15</v>
      </c>
      <c r="R31">
        <v>24.83</v>
      </c>
      <c r="S31">
        <v>5.3</v>
      </c>
      <c r="T31">
        <v>18.329999999999998</v>
      </c>
      <c r="U31">
        <v>6.11</v>
      </c>
      <c r="V31">
        <v>6.1</v>
      </c>
      <c r="W31">
        <v>29.31</v>
      </c>
      <c r="X31">
        <v>5.86</v>
      </c>
      <c r="Y31">
        <v>6.75</v>
      </c>
      <c r="Z31">
        <v>2.87</v>
      </c>
      <c r="AA31">
        <v>15.29</v>
      </c>
      <c r="AB31">
        <v>7.65</v>
      </c>
      <c r="AC31">
        <v>3.4</v>
      </c>
      <c r="AD31">
        <v>8.67</v>
      </c>
      <c r="AE31">
        <v>8.67</v>
      </c>
    </row>
    <row r="32" spans="1:31">
      <c r="A32" t="s">
        <v>74</v>
      </c>
      <c r="B32" s="75">
        <v>208.85</v>
      </c>
      <c r="C32" s="75">
        <v>47.25</v>
      </c>
      <c r="D32" s="135">
        <f t="shared" si="0"/>
        <v>91.5</v>
      </c>
      <c r="E32" s="75"/>
      <c r="F32" s="78">
        <v>1.71</v>
      </c>
      <c r="G32" s="78">
        <v>1.71</v>
      </c>
      <c r="H32" s="78">
        <v>1.76</v>
      </c>
      <c r="I32">
        <v>70.599999999999994</v>
      </c>
      <c r="J32">
        <v>271.94</v>
      </c>
      <c r="K32">
        <v>71.989999999999995</v>
      </c>
      <c r="L32">
        <v>7.01</v>
      </c>
      <c r="M32">
        <v>11.48</v>
      </c>
      <c r="N32" s="135">
        <v>30.5</v>
      </c>
      <c r="O32" s="135">
        <v>30.5</v>
      </c>
      <c r="P32" s="135">
        <v>30.5</v>
      </c>
      <c r="Q32">
        <v>6.15</v>
      </c>
      <c r="R32">
        <v>34.01</v>
      </c>
      <c r="S32">
        <v>5.3</v>
      </c>
      <c r="T32">
        <v>17.89</v>
      </c>
      <c r="U32">
        <v>5.96</v>
      </c>
      <c r="V32">
        <v>5.96</v>
      </c>
      <c r="W32">
        <v>44.18</v>
      </c>
      <c r="X32">
        <v>8.84</v>
      </c>
      <c r="Y32">
        <v>10.26</v>
      </c>
      <c r="Z32">
        <v>6.31</v>
      </c>
      <c r="AA32">
        <v>16.37</v>
      </c>
      <c r="AB32">
        <v>8.18</v>
      </c>
      <c r="AC32">
        <v>3.38</v>
      </c>
      <c r="AD32">
        <v>8.44</v>
      </c>
      <c r="AE32">
        <v>8.44</v>
      </c>
    </row>
    <row r="33" spans="1:31">
      <c r="A33" t="s">
        <v>75</v>
      </c>
      <c r="B33" s="75">
        <v>208.85</v>
      </c>
      <c r="C33" s="75">
        <v>47.25</v>
      </c>
      <c r="D33" s="135">
        <f t="shared" si="0"/>
        <v>91.5</v>
      </c>
      <c r="E33" s="75"/>
      <c r="F33" s="78">
        <v>2.67</v>
      </c>
      <c r="G33" s="78">
        <v>2.67</v>
      </c>
      <c r="H33" s="78">
        <v>2.74</v>
      </c>
      <c r="I33">
        <v>70.599999999999994</v>
      </c>
      <c r="J33">
        <v>271.94</v>
      </c>
      <c r="K33">
        <v>71.989999999999995</v>
      </c>
      <c r="L33">
        <v>7.01</v>
      </c>
      <c r="M33">
        <v>10.18</v>
      </c>
      <c r="N33" s="135">
        <v>30.5</v>
      </c>
      <c r="O33" s="135">
        <v>30.5</v>
      </c>
      <c r="P33" s="135">
        <v>30.5</v>
      </c>
      <c r="Q33">
        <v>6.15</v>
      </c>
      <c r="R33">
        <v>43.78</v>
      </c>
      <c r="S33">
        <v>5.3</v>
      </c>
      <c r="T33">
        <v>11.16</v>
      </c>
      <c r="U33">
        <v>3.72</v>
      </c>
      <c r="V33">
        <v>3.73</v>
      </c>
      <c r="W33">
        <v>59.06</v>
      </c>
      <c r="X33">
        <v>11.81</v>
      </c>
      <c r="Y33">
        <v>14.08</v>
      </c>
      <c r="Z33">
        <v>10.18</v>
      </c>
      <c r="AA33">
        <v>19.09</v>
      </c>
      <c r="AB33">
        <v>9.5399999999999991</v>
      </c>
      <c r="AC33">
        <v>3.25</v>
      </c>
      <c r="AD33">
        <v>8.18</v>
      </c>
      <c r="AE33">
        <v>8.18</v>
      </c>
    </row>
    <row r="34" spans="1:31">
      <c r="A34" t="s">
        <v>76</v>
      </c>
      <c r="B34" s="75">
        <v>208.85</v>
      </c>
      <c r="C34" s="75">
        <v>47.25</v>
      </c>
      <c r="D34" s="135">
        <f t="shared" si="0"/>
        <v>91.5</v>
      </c>
      <c r="E34" s="75"/>
      <c r="F34" s="78">
        <v>3.81</v>
      </c>
      <c r="G34" s="78">
        <v>3.81</v>
      </c>
      <c r="H34" s="78">
        <v>3.91</v>
      </c>
      <c r="I34">
        <v>70.599999999999994</v>
      </c>
      <c r="J34">
        <v>271.94</v>
      </c>
      <c r="K34">
        <v>71.989999999999995</v>
      </c>
      <c r="L34">
        <v>7.01</v>
      </c>
      <c r="M34">
        <v>8.92</v>
      </c>
      <c r="N34" s="135">
        <v>30.5</v>
      </c>
      <c r="O34" s="135">
        <v>30.5</v>
      </c>
      <c r="P34" s="135">
        <v>30.5</v>
      </c>
      <c r="Q34">
        <v>6.15</v>
      </c>
      <c r="R34">
        <v>53.44</v>
      </c>
      <c r="S34">
        <v>5.3</v>
      </c>
      <c r="T34">
        <v>11.12</v>
      </c>
      <c r="U34">
        <v>3.71</v>
      </c>
      <c r="V34">
        <v>3.71</v>
      </c>
      <c r="W34">
        <v>73.94</v>
      </c>
      <c r="X34">
        <v>14.79</v>
      </c>
      <c r="Y34">
        <v>18.350000000000001</v>
      </c>
      <c r="Z34">
        <v>13.5</v>
      </c>
      <c r="AA34">
        <v>23.43</v>
      </c>
      <c r="AB34">
        <v>11.71</v>
      </c>
      <c r="AC34">
        <v>3.26</v>
      </c>
      <c r="AD34">
        <v>7.91</v>
      </c>
      <c r="AE34">
        <v>7.91</v>
      </c>
    </row>
    <row r="35" spans="1:31">
      <c r="A35" t="s">
        <v>77</v>
      </c>
      <c r="B35" s="75">
        <v>208.85</v>
      </c>
      <c r="C35" s="75">
        <v>47.25</v>
      </c>
      <c r="D35" s="135">
        <f t="shared" si="0"/>
        <v>92</v>
      </c>
      <c r="E35" s="75"/>
      <c r="F35" s="78">
        <v>4.53</v>
      </c>
      <c r="G35" s="78">
        <v>4.53</v>
      </c>
      <c r="H35" s="78">
        <v>4.6500000000000004</v>
      </c>
      <c r="I35">
        <v>70.599999999999994</v>
      </c>
      <c r="J35">
        <v>271.94</v>
      </c>
      <c r="K35">
        <v>71.989999999999995</v>
      </c>
      <c r="L35">
        <v>6.77</v>
      </c>
      <c r="M35">
        <v>8.07</v>
      </c>
      <c r="N35" s="135">
        <v>30.67</v>
      </c>
      <c r="O35" s="135">
        <v>30.67</v>
      </c>
      <c r="P35" s="135">
        <v>30.66</v>
      </c>
      <c r="Q35">
        <v>6.15</v>
      </c>
      <c r="R35">
        <v>62.6</v>
      </c>
      <c r="S35">
        <v>5.16</v>
      </c>
      <c r="T35">
        <v>11.06</v>
      </c>
      <c r="U35">
        <v>3.69</v>
      </c>
      <c r="V35">
        <v>3.68</v>
      </c>
      <c r="W35">
        <v>91.04</v>
      </c>
      <c r="X35">
        <v>18.21</v>
      </c>
      <c r="Y35">
        <v>26.28</v>
      </c>
      <c r="Z35">
        <v>17.38</v>
      </c>
      <c r="AA35">
        <v>29.47</v>
      </c>
      <c r="AB35">
        <v>14.73</v>
      </c>
      <c r="AC35">
        <v>3.25</v>
      </c>
      <c r="AD35">
        <v>7.76</v>
      </c>
      <c r="AE35">
        <v>7.76</v>
      </c>
    </row>
    <row r="36" spans="1:31">
      <c r="A36" t="s">
        <v>78</v>
      </c>
      <c r="B36" s="75">
        <v>208.85</v>
      </c>
      <c r="C36" s="75">
        <v>47.25</v>
      </c>
      <c r="D36" s="135">
        <f t="shared" si="0"/>
        <v>92</v>
      </c>
      <c r="E36" s="75"/>
      <c r="F36" s="78">
        <v>6.18</v>
      </c>
      <c r="G36" s="78">
        <v>6.18</v>
      </c>
      <c r="H36" s="78">
        <v>6.33</v>
      </c>
      <c r="I36">
        <v>70.599999999999994</v>
      </c>
      <c r="J36">
        <v>271.94</v>
      </c>
      <c r="K36">
        <v>71.989999999999995</v>
      </c>
      <c r="L36">
        <v>6.77</v>
      </c>
      <c r="M36">
        <v>7.35</v>
      </c>
      <c r="N36" s="135">
        <v>30.67</v>
      </c>
      <c r="O36" s="135">
        <v>30.67</v>
      </c>
      <c r="P36" s="135">
        <v>30.66</v>
      </c>
      <c r="Q36">
        <v>6.15</v>
      </c>
      <c r="R36">
        <v>71.33</v>
      </c>
      <c r="S36">
        <v>5.16</v>
      </c>
      <c r="T36">
        <v>11.1</v>
      </c>
      <c r="U36">
        <v>3.7</v>
      </c>
      <c r="V36">
        <v>3.69</v>
      </c>
      <c r="W36">
        <v>108.15</v>
      </c>
      <c r="X36">
        <v>21.63</v>
      </c>
      <c r="Y36">
        <v>30.95</v>
      </c>
      <c r="Z36">
        <v>20.77</v>
      </c>
      <c r="AA36">
        <v>34.85</v>
      </c>
      <c r="AB36">
        <v>17.420000000000002</v>
      </c>
      <c r="AC36">
        <v>3.28</v>
      </c>
      <c r="AD36">
        <v>7.57</v>
      </c>
      <c r="AE36">
        <v>7.57</v>
      </c>
    </row>
    <row r="37" spans="1:31">
      <c r="A37" t="s">
        <v>79</v>
      </c>
      <c r="B37" s="75">
        <v>208.85</v>
      </c>
      <c r="C37" s="75">
        <v>47.25</v>
      </c>
      <c r="D37" s="135">
        <f t="shared" si="0"/>
        <v>92</v>
      </c>
      <c r="E37" s="75"/>
      <c r="F37" s="78">
        <v>7.3</v>
      </c>
      <c r="G37" s="78">
        <v>7.3</v>
      </c>
      <c r="H37" s="78">
        <v>7.48</v>
      </c>
      <c r="I37">
        <v>70.599999999999994</v>
      </c>
      <c r="J37">
        <v>271.94</v>
      </c>
      <c r="K37">
        <v>71.989999999999995</v>
      </c>
      <c r="L37">
        <v>7.54</v>
      </c>
      <c r="M37">
        <v>6.91</v>
      </c>
      <c r="N37" s="135">
        <v>30.67</v>
      </c>
      <c r="O37" s="135">
        <v>30.67</v>
      </c>
      <c r="P37" s="135">
        <v>30.66</v>
      </c>
      <c r="Q37">
        <v>6.15</v>
      </c>
      <c r="R37">
        <v>80.31</v>
      </c>
      <c r="S37">
        <v>5.16</v>
      </c>
      <c r="T37">
        <v>11.5</v>
      </c>
      <c r="U37">
        <v>3.83</v>
      </c>
      <c r="V37">
        <v>3.84</v>
      </c>
      <c r="W37">
        <v>125.26</v>
      </c>
      <c r="X37">
        <v>25.05</v>
      </c>
      <c r="Y37">
        <v>36.33</v>
      </c>
      <c r="Z37">
        <v>23.86</v>
      </c>
      <c r="AA37">
        <v>36.67</v>
      </c>
      <c r="AB37">
        <v>18.329999999999998</v>
      </c>
      <c r="AC37">
        <v>3.4</v>
      </c>
      <c r="AD37">
        <v>7.48</v>
      </c>
      <c r="AE37">
        <v>7.48</v>
      </c>
    </row>
    <row r="38" spans="1:31">
      <c r="A38" t="s">
        <v>80</v>
      </c>
      <c r="B38" s="75">
        <v>208.85</v>
      </c>
      <c r="C38" s="75">
        <v>47.25</v>
      </c>
      <c r="D38" s="135">
        <f t="shared" si="0"/>
        <v>92</v>
      </c>
      <c r="E38" s="75"/>
      <c r="F38" s="78">
        <v>8.41</v>
      </c>
      <c r="G38" s="78">
        <v>8.41</v>
      </c>
      <c r="H38" s="78">
        <v>8.61</v>
      </c>
      <c r="I38">
        <v>70.599999999999994</v>
      </c>
      <c r="J38">
        <v>271.94</v>
      </c>
      <c r="K38">
        <v>71.989999999999995</v>
      </c>
      <c r="L38">
        <v>7.54</v>
      </c>
      <c r="M38">
        <v>6.51</v>
      </c>
      <c r="N38" s="135">
        <v>30.67</v>
      </c>
      <c r="O38" s="135">
        <v>30.67</v>
      </c>
      <c r="P38" s="135">
        <v>30.66</v>
      </c>
      <c r="Q38">
        <v>6.15</v>
      </c>
      <c r="R38">
        <v>88.93</v>
      </c>
      <c r="S38">
        <v>5.16</v>
      </c>
      <c r="T38">
        <v>9.9700000000000006</v>
      </c>
      <c r="U38">
        <v>3.32</v>
      </c>
      <c r="V38">
        <v>3.32</v>
      </c>
      <c r="W38">
        <v>142.36000000000001</v>
      </c>
      <c r="X38">
        <v>28.47</v>
      </c>
      <c r="Y38">
        <v>43.05</v>
      </c>
      <c r="Z38">
        <v>26.51</v>
      </c>
      <c r="AA38">
        <v>44</v>
      </c>
      <c r="AB38">
        <v>22</v>
      </c>
      <c r="AC38">
        <v>2.39</v>
      </c>
      <c r="AD38">
        <v>5.24</v>
      </c>
      <c r="AE38">
        <v>5.24</v>
      </c>
    </row>
    <row r="39" spans="1:31">
      <c r="A39" t="s">
        <v>81</v>
      </c>
      <c r="B39" s="75">
        <v>182.34</v>
      </c>
      <c r="C39" s="75">
        <v>58.72</v>
      </c>
      <c r="D39" s="135">
        <f t="shared" si="0"/>
        <v>92</v>
      </c>
      <c r="E39" s="75"/>
      <c r="F39" s="78">
        <v>9.5399999999999991</v>
      </c>
      <c r="G39" s="78">
        <v>9.5399999999999991</v>
      </c>
      <c r="H39" s="78">
        <v>9.7799999999999994</v>
      </c>
      <c r="I39">
        <v>70.599999999999994</v>
      </c>
      <c r="J39">
        <v>271.94</v>
      </c>
      <c r="K39">
        <v>49.67</v>
      </c>
      <c r="L39">
        <v>7.54</v>
      </c>
      <c r="M39">
        <v>8.5500000000000007</v>
      </c>
      <c r="N39" s="135">
        <v>30.67</v>
      </c>
      <c r="O39" s="135">
        <v>30.67</v>
      </c>
      <c r="P39" s="135">
        <v>30.66</v>
      </c>
      <c r="Q39">
        <v>6.15</v>
      </c>
      <c r="R39">
        <v>95.91</v>
      </c>
      <c r="S39">
        <v>5.4</v>
      </c>
      <c r="T39">
        <v>10.36</v>
      </c>
      <c r="U39">
        <v>3.45</v>
      </c>
      <c r="V39">
        <v>3.47</v>
      </c>
      <c r="W39">
        <v>157.6</v>
      </c>
      <c r="X39">
        <v>31.52</v>
      </c>
      <c r="Y39">
        <v>47.23</v>
      </c>
      <c r="Z39">
        <v>29.76</v>
      </c>
      <c r="AA39">
        <v>51.34</v>
      </c>
      <c r="AB39">
        <v>25.66</v>
      </c>
      <c r="AC39">
        <v>2.37</v>
      </c>
      <c r="AD39">
        <v>5.63</v>
      </c>
      <c r="AE39">
        <v>5.63</v>
      </c>
    </row>
    <row r="40" spans="1:31">
      <c r="A40" t="s">
        <v>82</v>
      </c>
      <c r="B40" s="75">
        <v>182.34</v>
      </c>
      <c r="C40" s="75">
        <v>58.72</v>
      </c>
      <c r="D40" s="135">
        <f t="shared" si="0"/>
        <v>92</v>
      </c>
      <c r="E40" s="75"/>
      <c r="F40" s="78">
        <v>10.52</v>
      </c>
      <c r="G40" s="78">
        <v>10.52</v>
      </c>
      <c r="H40" s="78">
        <v>10.78</v>
      </c>
      <c r="I40">
        <v>70.599999999999994</v>
      </c>
      <c r="J40">
        <v>271.94</v>
      </c>
      <c r="K40">
        <v>49.67</v>
      </c>
      <c r="L40">
        <v>7.54</v>
      </c>
      <c r="M40">
        <v>8.0500000000000007</v>
      </c>
      <c r="N40" s="135">
        <v>30.67</v>
      </c>
      <c r="O40" s="135">
        <v>30.67</v>
      </c>
      <c r="P40" s="135">
        <v>30.66</v>
      </c>
      <c r="Q40">
        <v>6.15</v>
      </c>
      <c r="R40">
        <v>102.23</v>
      </c>
      <c r="S40">
        <v>5.4</v>
      </c>
      <c r="T40">
        <v>10.52</v>
      </c>
      <c r="U40">
        <v>3.51</v>
      </c>
      <c r="V40">
        <v>3.51</v>
      </c>
      <c r="W40">
        <v>172.84</v>
      </c>
      <c r="X40">
        <v>34.57</v>
      </c>
      <c r="Y40">
        <v>52.32</v>
      </c>
      <c r="Z40">
        <v>32.24</v>
      </c>
      <c r="AA40">
        <v>60</v>
      </c>
      <c r="AB40">
        <v>30</v>
      </c>
      <c r="AC40">
        <v>2.39</v>
      </c>
      <c r="AD40">
        <v>5.85</v>
      </c>
      <c r="AE40">
        <v>5.85</v>
      </c>
    </row>
    <row r="41" spans="1:31">
      <c r="A41" t="s">
        <v>83</v>
      </c>
      <c r="B41" s="75">
        <v>208.85</v>
      </c>
      <c r="C41" s="75">
        <v>58.72</v>
      </c>
      <c r="D41" s="135">
        <f t="shared" si="0"/>
        <v>92</v>
      </c>
      <c r="E41" s="75"/>
      <c r="F41" s="78">
        <v>11.44</v>
      </c>
      <c r="G41" s="78">
        <v>11.44</v>
      </c>
      <c r="H41" s="78">
        <v>11.73</v>
      </c>
      <c r="I41">
        <v>70.599999999999994</v>
      </c>
      <c r="J41">
        <v>271.94</v>
      </c>
      <c r="K41">
        <v>49.67</v>
      </c>
      <c r="L41">
        <v>7.54</v>
      </c>
      <c r="M41">
        <v>7.5</v>
      </c>
      <c r="N41" s="135">
        <v>30.67</v>
      </c>
      <c r="O41" s="135">
        <v>30.67</v>
      </c>
      <c r="P41" s="135">
        <v>30.66</v>
      </c>
      <c r="Q41">
        <v>6.15</v>
      </c>
      <c r="R41">
        <v>107.73</v>
      </c>
      <c r="S41">
        <v>5.4</v>
      </c>
      <c r="T41">
        <v>10.55</v>
      </c>
      <c r="U41">
        <v>3.51</v>
      </c>
      <c r="V41">
        <v>3.52</v>
      </c>
      <c r="W41">
        <v>188.08</v>
      </c>
      <c r="X41">
        <v>37.619999999999997</v>
      </c>
      <c r="Y41">
        <v>56.73</v>
      </c>
      <c r="Z41">
        <v>34.51</v>
      </c>
      <c r="AA41">
        <v>67.34</v>
      </c>
      <c r="AB41">
        <v>33.659999999999997</v>
      </c>
      <c r="AC41">
        <v>2.4</v>
      </c>
      <c r="AD41">
        <v>5.99</v>
      </c>
      <c r="AE41">
        <v>5.99</v>
      </c>
    </row>
    <row r="42" spans="1:31">
      <c r="A42" t="s">
        <v>84</v>
      </c>
      <c r="B42" s="75">
        <v>208.85</v>
      </c>
      <c r="C42" s="75">
        <v>58.72</v>
      </c>
      <c r="D42" s="135">
        <f t="shared" si="0"/>
        <v>92</v>
      </c>
      <c r="E42" s="75"/>
      <c r="F42" s="78">
        <v>12.2</v>
      </c>
      <c r="G42" s="78">
        <v>12.2</v>
      </c>
      <c r="H42" s="78">
        <v>12.51</v>
      </c>
      <c r="I42">
        <v>70.599999999999994</v>
      </c>
      <c r="J42">
        <v>271.94</v>
      </c>
      <c r="K42">
        <v>49.67</v>
      </c>
      <c r="L42">
        <v>7.54</v>
      </c>
      <c r="M42">
        <v>7.32</v>
      </c>
      <c r="N42" s="135">
        <v>30.67</v>
      </c>
      <c r="O42" s="135">
        <v>30.67</v>
      </c>
      <c r="P42" s="135">
        <v>30.66</v>
      </c>
      <c r="Q42">
        <v>6.15</v>
      </c>
      <c r="R42">
        <v>112.08</v>
      </c>
      <c r="S42">
        <v>5.4</v>
      </c>
      <c r="T42">
        <v>10.57</v>
      </c>
      <c r="U42">
        <v>3.53</v>
      </c>
      <c r="V42">
        <v>3.52</v>
      </c>
      <c r="W42">
        <v>203.33</v>
      </c>
      <c r="X42">
        <v>40.659999999999997</v>
      </c>
      <c r="Y42">
        <v>60.74</v>
      </c>
      <c r="Z42">
        <v>36.46</v>
      </c>
      <c r="AA42">
        <v>72.67</v>
      </c>
      <c r="AB42">
        <v>36.33</v>
      </c>
      <c r="AC42">
        <v>2.42</v>
      </c>
      <c r="AD42">
        <v>6.16</v>
      </c>
      <c r="AE42">
        <v>6.16</v>
      </c>
    </row>
    <row r="43" spans="1:31">
      <c r="A43" t="s">
        <v>85</v>
      </c>
      <c r="B43" s="75">
        <v>208.85</v>
      </c>
      <c r="C43" s="75">
        <v>58.72</v>
      </c>
      <c r="D43" s="135">
        <f t="shared" si="0"/>
        <v>92</v>
      </c>
      <c r="E43" s="75"/>
      <c r="F43" s="78">
        <v>12.93</v>
      </c>
      <c r="G43" s="78">
        <v>12.93</v>
      </c>
      <c r="H43" s="78">
        <v>13.26</v>
      </c>
      <c r="I43">
        <v>70.599999999999994</v>
      </c>
      <c r="J43">
        <v>271.94</v>
      </c>
      <c r="K43">
        <v>49.67</v>
      </c>
      <c r="L43">
        <v>7.54</v>
      </c>
      <c r="M43">
        <v>7.1</v>
      </c>
      <c r="N43" s="135">
        <v>30.67</v>
      </c>
      <c r="O43" s="135">
        <v>30.67</v>
      </c>
      <c r="P43" s="135">
        <v>30.66</v>
      </c>
      <c r="Q43">
        <v>6.15</v>
      </c>
      <c r="R43">
        <v>115.39</v>
      </c>
      <c r="S43">
        <v>5.3</v>
      </c>
      <c r="T43">
        <v>10.86</v>
      </c>
      <c r="U43">
        <v>3.62</v>
      </c>
      <c r="V43">
        <v>3.63</v>
      </c>
      <c r="W43">
        <v>214.71</v>
      </c>
      <c r="X43">
        <v>42.94</v>
      </c>
      <c r="Y43">
        <v>64.45</v>
      </c>
      <c r="Z43">
        <v>38.450000000000003</v>
      </c>
      <c r="AA43">
        <v>79.34</v>
      </c>
      <c r="AB43">
        <v>39.659999999999997</v>
      </c>
      <c r="AC43">
        <v>2.42</v>
      </c>
      <c r="AD43">
        <v>6.52</v>
      </c>
      <c r="AE43">
        <v>6.52</v>
      </c>
    </row>
    <row r="44" spans="1:31">
      <c r="A44" t="s">
        <v>86</v>
      </c>
      <c r="B44" s="75">
        <v>208.85</v>
      </c>
      <c r="C44" s="75">
        <v>58.72</v>
      </c>
      <c r="D44" s="135">
        <f t="shared" si="0"/>
        <v>92</v>
      </c>
      <c r="E44" s="75"/>
      <c r="F44" s="78">
        <v>13.61</v>
      </c>
      <c r="G44" s="78">
        <v>13.61</v>
      </c>
      <c r="H44" s="78">
        <v>13.95</v>
      </c>
      <c r="I44">
        <v>70.599999999999994</v>
      </c>
      <c r="J44">
        <v>271.94</v>
      </c>
      <c r="K44">
        <v>49.67</v>
      </c>
      <c r="L44">
        <v>7.54</v>
      </c>
      <c r="M44">
        <v>7.12</v>
      </c>
      <c r="N44" s="135">
        <v>30.67</v>
      </c>
      <c r="O44" s="135">
        <v>30.67</v>
      </c>
      <c r="P44" s="135">
        <v>30.66</v>
      </c>
      <c r="Q44">
        <v>6.15</v>
      </c>
      <c r="R44">
        <v>118.24</v>
      </c>
      <c r="S44">
        <v>5.3</v>
      </c>
      <c r="T44">
        <v>10.95</v>
      </c>
      <c r="U44">
        <v>3.65</v>
      </c>
      <c r="V44">
        <v>3.65</v>
      </c>
      <c r="W44">
        <v>226.1</v>
      </c>
      <c r="X44">
        <v>45.22</v>
      </c>
      <c r="Y44">
        <v>70.59</v>
      </c>
      <c r="Z44">
        <v>40.22</v>
      </c>
      <c r="AA44">
        <v>82</v>
      </c>
      <c r="AB44">
        <v>41</v>
      </c>
      <c r="AC44">
        <v>2.4300000000000002</v>
      </c>
      <c r="AD44">
        <v>6.9</v>
      </c>
      <c r="AE44">
        <v>6.9</v>
      </c>
    </row>
    <row r="45" spans="1:31">
      <c r="A45" t="s">
        <v>87</v>
      </c>
      <c r="B45" s="75">
        <v>208.85</v>
      </c>
      <c r="C45" s="75">
        <v>58.72</v>
      </c>
      <c r="D45" s="135">
        <f t="shared" si="0"/>
        <v>92</v>
      </c>
      <c r="E45" s="75"/>
      <c r="F45" s="78">
        <v>14.12</v>
      </c>
      <c r="G45" s="78">
        <v>14.12</v>
      </c>
      <c r="H45" s="78">
        <v>14.48</v>
      </c>
      <c r="I45">
        <v>70.599999999999994</v>
      </c>
      <c r="J45">
        <v>271.94</v>
      </c>
      <c r="K45">
        <v>49.67</v>
      </c>
      <c r="L45">
        <v>7.54</v>
      </c>
      <c r="M45">
        <v>6.92</v>
      </c>
      <c r="N45" s="135">
        <v>30.67</v>
      </c>
      <c r="O45" s="135">
        <v>30.67</v>
      </c>
      <c r="P45" s="135">
        <v>30.66</v>
      </c>
      <c r="Q45">
        <v>6.15</v>
      </c>
      <c r="R45">
        <v>120.41</v>
      </c>
      <c r="S45">
        <v>5.3</v>
      </c>
      <c r="T45">
        <v>11.2</v>
      </c>
      <c r="U45">
        <v>3.73</v>
      </c>
      <c r="V45">
        <v>3.75</v>
      </c>
      <c r="W45">
        <v>226.1</v>
      </c>
      <c r="X45">
        <v>45.22</v>
      </c>
      <c r="Y45">
        <v>73.599999999999994</v>
      </c>
      <c r="Z45">
        <v>41.85</v>
      </c>
      <c r="AA45">
        <v>82</v>
      </c>
      <c r="AB45">
        <v>41</v>
      </c>
      <c r="AC45">
        <v>2.4500000000000002</v>
      </c>
      <c r="AD45">
        <v>7.29</v>
      </c>
      <c r="AE45">
        <v>7.29</v>
      </c>
    </row>
    <row r="46" spans="1:31">
      <c r="A46" t="s">
        <v>88</v>
      </c>
      <c r="B46" s="75">
        <v>208.85</v>
      </c>
      <c r="C46" s="75">
        <v>58.72</v>
      </c>
      <c r="D46" s="135">
        <f t="shared" si="0"/>
        <v>92</v>
      </c>
      <c r="E46" s="75"/>
      <c r="F46" s="78">
        <v>14.47</v>
      </c>
      <c r="G46" s="78">
        <v>14.47</v>
      </c>
      <c r="H46" s="78">
        <v>14.82</v>
      </c>
      <c r="I46">
        <v>70.599999999999994</v>
      </c>
      <c r="J46">
        <v>271.94</v>
      </c>
      <c r="K46">
        <v>49.67</v>
      </c>
      <c r="L46">
        <v>7.54</v>
      </c>
      <c r="M46">
        <v>10.17</v>
      </c>
      <c r="N46" s="135">
        <v>30.67</v>
      </c>
      <c r="O46" s="135">
        <v>30.67</v>
      </c>
      <c r="P46" s="135">
        <v>30.66</v>
      </c>
      <c r="Q46">
        <v>6.15</v>
      </c>
      <c r="R46">
        <v>121.63</v>
      </c>
      <c r="S46">
        <v>5.3</v>
      </c>
      <c r="T46">
        <v>11.48</v>
      </c>
      <c r="U46">
        <v>3.83</v>
      </c>
      <c r="V46">
        <v>3.83</v>
      </c>
      <c r="W46">
        <v>226.1</v>
      </c>
      <c r="X46">
        <v>45.22</v>
      </c>
      <c r="Y46">
        <v>78.680000000000007</v>
      </c>
      <c r="Z46">
        <v>43.31</v>
      </c>
      <c r="AA46">
        <v>82</v>
      </c>
      <c r="AB46">
        <v>41</v>
      </c>
      <c r="AC46">
        <v>2.4700000000000002</v>
      </c>
      <c r="AD46">
        <v>7.77</v>
      </c>
      <c r="AE46">
        <v>7.77</v>
      </c>
    </row>
    <row r="47" spans="1:31">
      <c r="A47" t="s">
        <v>89</v>
      </c>
      <c r="B47" s="75">
        <v>208.85</v>
      </c>
      <c r="C47" s="75">
        <v>58.72</v>
      </c>
      <c r="D47" s="135">
        <f t="shared" si="0"/>
        <v>92</v>
      </c>
      <c r="E47" s="75"/>
      <c r="F47" s="78">
        <v>14.91</v>
      </c>
      <c r="G47" s="78">
        <v>14.91</v>
      </c>
      <c r="H47" s="78">
        <v>15.28</v>
      </c>
      <c r="I47">
        <v>66.430000000000007</v>
      </c>
      <c r="J47">
        <v>271.94</v>
      </c>
      <c r="K47">
        <v>49.67</v>
      </c>
      <c r="L47">
        <v>7.31</v>
      </c>
      <c r="M47">
        <v>10.39</v>
      </c>
      <c r="N47" s="135">
        <v>30.67</v>
      </c>
      <c r="O47" s="135">
        <v>30.67</v>
      </c>
      <c r="P47" s="135">
        <v>30.66</v>
      </c>
      <c r="Q47">
        <v>6.3</v>
      </c>
      <c r="R47">
        <v>122.14</v>
      </c>
      <c r="S47">
        <v>5.21</v>
      </c>
      <c r="T47">
        <v>11.61</v>
      </c>
      <c r="U47">
        <v>3.87</v>
      </c>
      <c r="V47">
        <v>3.88</v>
      </c>
      <c r="W47">
        <v>226.1</v>
      </c>
      <c r="X47">
        <v>45.22</v>
      </c>
      <c r="Y47">
        <v>80.86</v>
      </c>
      <c r="Z47">
        <v>44.46</v>
      </c>
      <c r="AA47">
        <v>82</v>
      </c>
      <c r="AB47">
        <v>41</v>
      </c>
      <c r="AC47">
        <v>2.46</v>
      </c>
      <c r="AD47">
        <v>5.83</v>
      </c>
      <c r="AE47">
        <v>5.83</v>
      </c>
    </row>
    <row r="48" spans="1:31">
      <c r="A48" t="s">
        <v>90</v>
      </c>
      <c r="B48" s="75">
        <v>208.85</v>
      </c>
      <c r="C48" s="75">
        <v>58.72</v>
      </c>
      <c r="D48" s="135">
        <f t="shared" si="0"/>
        <v>92</v>
      </c>
      <c r="E48" s="75"/>
      <c r="F48" s="78">
        <v>16.84</v>
      </c>
      <c r="G48" s="78">
        <v>16.84</v>
      </c>
      <c r="H48" s="78">
        <v>17.25</v>
      </c>
      <c r="I48">
        <v>66.430000000000007</v>
      </c>
      <c r="J48">
        <v>271.94</v>
      </c>
      <c r="K48">
        <v>49.67</v>
      </c>
      <c r="L48">
        <v>7.31</v>
      </c>
      <c r="M48">
        <v>10.65</v>
      </c>
      <c r="N48" s="135">
        <v>30.67</v>
      </c>
      <c r="O48" s="135">
        <v>30.67</v>
      </c>
      <c r="P48" s="135">
        <v>30.66</v>
      </c>
      <c r="Q48">
        <v>6.3</v>
      </c>
      <c r="R48">
        <v>121.62</v>
      </c>
      <c r="S48">
        <v>5.21</v>
      </c>
      <c r="T48">
        <v>12.11</v>
      </c>
      <c r="U48">
        <v>4.04</v>
      </c>
      <c r="V48">
        <v>4.04</v>
      </c>
      <c r="W48">
        <v>226.1</v>
      </c>
      <c r="X48">
        <v>45.22</v>
      </c>
      <c r="Y48">
        <v>82.22</v>
      </c>
      <c r="Z48">
        <v>45.04</v>
      </c>
      <c r="AA48">
        <v>82</v>
      </c>
      <c r="AB48">
        <v>41</v>
      </c>
      <c r="AC48">
        <v>2.4700000000000002</v>
      </c>
      <c r="AD48">
        <v>6.02</v>
      </c>
      <c r="AE48">
        <v>6.02</v>
      </c>
    </row>
    <row r="49" spans="1:31">
      <c r="A49" t="s">
        <v>91</v>
      </c>
      <c r="B49" s="75">
        <v>208.85</v>
      </c>
      <c r="C49" s="75">
        <v>58.72</v>
      </c>
      <c r="D49" s="135">
        <f t="shared" si="0"/>
        <v>92</v>
      </c>
      <c r="E49" s="75"/>
      <c r="F49" s="78">
        <v>17.100000000000001</v>
      </c>
      <c r="G49" s="78">
        <v>17.100000000000001</v>
      </c>
      <c r="H49" s="78">
        <v>17.53</v>
      </c>
      <c r="I49">
        <v>66.430000000000007</v>
      </c>
      <c r="J49">
        <v>271.94</v>
      </c>
      <c r="K49">
        <v>49.67</v>
      </c>
      <c r="L49">
        <v>7.31</v>
      </c>
      <c r="M49">
        <v>10.96</v>
      </c>
      <c r="N49" s="135">
        <v>30.67</v>
      </c>
      <c r="O49" s="135">
        <v>30.67</v>
      </c>
      <c r="P49" s="135">
        <v>30.66</v>
      </c>
      <c r="Q49">
        <v>6.3</v>
      </c>
      <c r="R49">
        <v>120.52</v>
      </c>
      <c r="S49">
        <v>5.21</v>
      </c>
      <c r="T49">
        <v>12.38</v>
      </c>
      <c r="U49">
        <v>4.13</v>
      </c>
      <c r="V49">
        <v>4.12</v>
      </c>
      <c r="W49">
        <v>226.1</v>
      </c>
      <c r="X49">
        <v>45.22</v>
      </c>
      <c r="Y49">
        <v>82.75</v>
      </c>
      <c r="Z49">
        <v>46.64</v>
      </c>
      <c r="AA49">
        <v>82</v>
      </c>
      <c r="AB49">
        <v>41</v>
      </c>
      <c r="AC49">
        <v>2.54</v>
      </c>
      <c r="AD49">
        <v>6.3</v>
      </c>
      <c r="AE49">
        <v>6.3</v>
      </c>
    </row>
    <row r="50" spans="1:31">
      <c r="A50" t="s">
        <v>92</v>
      </c>
      <c r="B50" s="75">
        <v>208.85</v>
      </c>
      <c r="C50" s="75">
        <v>58.72</v>
      </c>
      <c r="D50" s="135">
        <f t="shared" si="0"/>
        <v>92</v>
      </c>
      <c r="E50" s="75"/>
      <c r="F50" s="78">
        <v>17.29</v>
      </c>
      <c r="G50" s="78">
        <v>17.29</v>
      </c>
      <c r="H50" s="78">
        <v>17.72</v>
      </c>
      <c r="I50">
        <v>66.430000000000007</v>
      </c>
      <c r="J50">
        <v>271.94</v>
      </c>
      <c r="K50">
        <v>49.67</v>
      </c>
      <c r="L50">
        <v>7.31</v>
      </c>
      <c r="M50">
        <v>11.28</v>
      </c>
      <c r="N50" s="135">
        <v>30.67</v>
      </c>
      <c r="O50" s="135">
        <v>30.67</v>
      </c>
      <c r="P50" s="135">
        <v>30.66</v>
      </c>
      <c r="Q50">
        <v>6.3</v>
      </c>
      <c r="R50">
        <v>118.97</v>
      </c>
      <c r="S50">
        <v>5.21</v>
      </c>
      <c r="T50">
        <v>12.59</v>
      </c>
      <c r="U50">
        <v>4.1900000000000004</v>
      </c>
      <c r="V50">
        <v>4.2</v>
      </c>
      <c r="W50">
        <v>226.1</v>
      </c>
      <c r="X50">
        <v>45.22</v>
      </c>
      <c r="Y50">
        <v>82.98</v>
      </c>
      <c r="Z50">
        <v>46.3</v>
      </c>
      <c r="AA50">
        <v>82</v>
      </c>
      <c r="AB50">
        <v>41</v>
      </c>
      <c r="AC50">
        <v>2.6</v>
      </c>
      <c r="AD50">
        <v>6.05</v>
      </c>
      <c r="AE50">
        <v>6.05</v>
      </c>
    </row>
    <row r="51" spans="1:31">
      <c r="A51" t="s">
        <v>93</v>
      </c>
      <c r="B51" s="75">
        <v>208.85</v>
      </c>
      <c r="C51" s="75">
        <v>58.72</v>
      </c>
      <c r="D51" s="135">
        <f t="shared" si="0"/>
        <v>92</v>
      </c>
      <c r="E51" s="75"/>
      <c r="F51" s="78">
        <v>17.350000000000001</v>
      </c>
      <c r="G51" s="78">
        <v>17.350000000000001</v>
      </c>
      <c r="H51" s="78">
        <v>17.79</v>
      </c>
      <c r="I51">
        <v>66.430000000000007</v>
      </c>
      <c r="J51">
        <v>271.94</v>
      </c>
      <c r="K51">
        <v>49.67</v>
      </c>
      <c r="L51">
        <v>7.31</v>
      </c>
      <c r="M51">
        <v>11.76</v>
      </c>
      <c r="N51" s="135">
        <v>30.67</v>
      </c>
      <c r="O51" s="135">
        <v>30.67</v>
      </c>
      <c r="P51" s="135">
        <v>30.66</v>
      </c>
      <c r="Q51">
        <v>6.3</v>
      </c>
      <c r="R51">
        <v>118.8</v>
      </c>
      <c r="S51">
        <v>5.1100000000000003</v>
      </c>
      <c r="T51">
        <v>13.04</v>
      </c>
      <c r="U51">
        <v>4.3499999999999996</v>
      </c>
      <c r="V51">
        <v>4.3499999999999996</v>
      </c>
      <c r="W51">
        <v>226.1</v>
      </c>
      <c r="X51">
        <v>45.22</v>
      </c>
      <c r="Y51">
        <v>83.38</v>
      </c>
      <c r="Z51">
        <v>46.69</v>
      </c>
      <c r="AA51">
        <v>82</v>
      </c>
      <c r="AB51">
        <v>41</v>
      </c>
      <c r="AC51">
        <v>2.69</v>
      </c>
      <c r="AD51">
        <v>6.43</v>
      </c>
      <c r="AE51">
        <v>6.43</v>
      </c>
    </row>
    <row r="52" spans="1:31">
      <c r="A52" t="s">
        <v>94</v>
      </c>
      <c r="B52" s="75">
        <v>208.85</v>
      </c>
      <c r="C52" s="75">
        <v>58.72</v>
      </c>
      <c r="D52" s="135">
        <f t="shared" si="0"/>
        <v>92</v>
      </c>
      <c r="E52" s="75"/>
      <c r="F52" s="78">
        <v>17.350000000000001</v>
      </c>
      <c r="G52" s="78">
        <v>17.350000000000001</v>
      </c>
      <c r="H52" s="78">
        <v>17.8</v>
      </c>
      <c r="I52">
        <v>66.430000000000007</v>
      </c>
      <c r="J52">
        <v>271.94</v>
      </c>
      <c r="K52">
        <v>49.67</v>
      </c>
      <c r="L52">
        <v>7.31</v>
      </c>
      <c r="M52">
        <v>12.27</v>
      </c>
      <c r="N52" s="135">
        <v>30.67</v>
      </c>
      <c r="O52" s="135">
        <v>30.67</v>
      </c>
      <c r="P52" s="135">
        <v>30.66</v>
      </c>
      <c r="Q52">
        <v>6.3</v>
      </c>
      <c r="R52">
        <v>118.69</v>
      </c>
      <c r="S52">
        <v>5.1100000000000003</v>
      </c>
      <c r="T52">
        <v>13.38</v>
      </c>
      <c r="U52">
        <v>4.46</v>
      </c>
      <c r="V52">
        <v>4.45</v>
      </c>
      <c r="W52">
        <v>226.1</v>
      </c>
      <c r="X52">
        <v>45.22</v>
      </c>
      <c r="Y52">
        <v>83.76</v>
      </c>
      <c r="Z52">
        <v>45.99</v>
      </c>
      <c r="AA52">
        <v>82</v>
      </c>
      <c r="AB52">
        <v>41</v>
      </c>
      <c r="AC52">
        <v>2.8</v>
      </c>
      <c r="AD52">
        <v>6.76</v>
      </c>
      <c r="AE52">
        <v>6.76</v>
      </c>
    </row>
    <row r="53" spans="1:31">
      <c r="A53" t="s">
        <v>95</v>
      </c>
      <c r="B53" s="75">
        <v>208.85</v>
      </c>
      <c r="C53" s="75">
        <v>58.72</v>
      </c>
      <c r="D53" s="135">
        <f t="shared" si="0"/>
        <v>92</v>
      </c>
      <c r="E53" s="75"/>
      <c r="F53" s="78">
        <v>17.37</v>
      </c>
      <c r="G53" s="78">
        <v>17.37</v>
      </c>
      <c r="H53" s="78">
        <v>17.82</v>
      </c>
      <c r="I53">
        <v>66.430000000000007</v>
      </c>
      <c r="J53">
        <v>271.94</v>
      </c>
      <c r="K53">
        <v>49.67</v>
      </c>
      <c r="L53">
        <v>7.31</v>
      </c>
      <c r="M53">
        <v>15.07</v>
      </c>
      <c r="N53" s="135">
        <v>30.67</v>
      </c>
      <c r="O53" s="135">
        <v>30.67</v>
      </c>
      <c r="P53" s="135">
        <v>30.66</v>
      </c>
      <c r="Q53">
        <v>6.3</v>
      </c>
      <c r="R53">
        <v>118.77</v>
      </c>
      <c r="S53">
        <v>5.1100000000000003</v>
      </c>
      <c r="T53">
        <v>14.13</v>
      </c>
      <c r="U53">
        <v>4.71</v>
      </c>
      <c r="V53">
        <v>4.71</v>
      </c>
      <c r="W53">
        <v>226.1</v>
      </c>
      <c r="X53">
        <v>45.22</v>
      </c>
      <c r="Y53">
        <v>84.52</v>
      </c>
      <c r="Z53">
        <v>46.32</v>
      </c>
      <c r="AA53">
        <v>82</v>
      </c>
      <c r="AB53">
        <v>41</v>
      </c>
      <c r="AC53">
        <v>2.88</v>
      </c>
      <c r="AD53">
        <v>7.16</v>
      </c>
      <c r="AE53">
        <v>7.16</v>
      </c>
    </row>
    <row r="54" spans="1:31">
      <c r="A54" t="s">
        <v>96</v>
      </c>
      <c r="B54" s="75">
        <v>208.85</v>
      </c>
      <c r="C54" s="75">
        <v>58.72</v>
      </c>
      <c r="D54" s="135">
        <f t="shared" si="0"/>
        <v>92</v>
      </c>
      <c r="E54" s="75"/>
      <c r="F54" s="78">
        <v>17.18</v>
      </c>
      <c r="G54" s="78">
        <v>17.18</v>
      </c>
      <c r="H54" s="78">
        <v>17.61</v>
      </c>
      <c r="I54">
        <v>66.430000000000007</v>
      </c>
      <c r="J54">
        <v>271.94</v>
      </c>
      <c r="K54">
        <v>49.67</v>
      </c>
      <c r="L54">
        <v>7.31</v>
      </c>
      <c r="M54">
        <v>16.07</v>
      </c>
      <c r="N54" s="135">
        <v>30.67</v>
      </c>
      <c r="O54" s="135">
        <v>30.67</v>
      </c>
      <c r="P54" s="135">
        <v>30.66</v>
      </c>
      <c r="Q54">
        <v>6.3</v>
      </c>
      <c r="R54">
        <v>118.21</v>
      </c>
      <c r="S54">
        <v>5.1100000000000003</v>
      </c>
      <c r="T54">
        <v>14.78</v>
      </c>
      <c r="U54">
        <v>4.93</v>
      </c>
      <c r="V54">
        <v>4.92</v>
      </c>
      <c r="W54">
        <v>226.1</v>
      </c>
      <c r="X54">
        <v>45.22</v>
      </c>
      <c r="Y54">
        <v>84.52</v>
      </c>
      <c r="Z54">
        <v>46.81</v>
      </c>
      <c r="AA54">
        <v>82</v>
      </c>
      <c r="AB54">
        <v>41</v>
      </c>
      <c r="AC54">
        <v>3.02</v>
      </c>
      <c r="AD54">
        <v>7.6</v>
      </c>
      <c r="AE54">
        <v>7.6</v>
      </c>
    </row>
    <row r="55" spans="1:31">
      <c r="A55" t="s">
        <v>97</v>
      </c>
      <c r="B55" s="75">
        <v>208.85</v>
      </c>
      <c r="C55" s="75">
        <v>58.72</v>
      </c>
      <c r="D55" s="135">
        <f t="shared" si="0"/>
        <v>92</v>
      </c>
      <c r="E55" s="75"/>
      <c r="F55" s="78">
        <v>17.12</v>
      </c>
      <c r="G55" s="78">
        <v>17.12</v>
      </c>
      <c r="H55" s="78">
        <v>17.559999999999999</v>
      </c>
      <c r="I55">
        <v>66.430000000000007</v>
      </c>
      <c r="J55">
        <v>271.94</v>
      </c>
      <c r="K55">
        <v>49.67</v>
      </c>
      <c r="L55">
        <v>7.46</v>
      </c>
      <c r="M55">
        <v>17.13</v>
      </c>
      <c r="N55" s="135">
        <v>30.67</v>
      </c>
      <c r="O55" s="135">
        <v>30.67</v>
      </c>
      <c r="P55" s="135">
        <v>30.66</v>
      </c>
      <c r="Q55">
        <v>6.92</v>
      </c>
      <c r="R55">
        <v>117.16</v>
      </c>
      <c r="S55">
        <v>5.0199999999999996</v>
      </c>
      <c r="T55">
        <v>15.2</v>
      </c>
      <c r="U55">
        <v>5.07</v>
      </c>
      <c r="V55">
        <v>5.07</v>
      </c>
      <c r="W55">
        <v>226.1</v>
      </c>
      <c r="X55">
        <v>45.22</v>
      </c>
      <c r="Y55">
        <v>84.73</v>
      </c>
      <c r="Z55">
        <v>47.55</v>
      </c>
      <c r="AA55">
        <v>82</v>
      </c>
      <c r="AB55">
        <v>41</v>
      </c>
      <c r="AC55">
        <v>3.1</v>
      </c>
      <c r="AD55">
        <v>8.18</v>
      </c>
      <c r="AE55">
        <v>8.18</v>
      </c>
    </row>
    <row r="56" spans="1:31">
      <c r="A56" t="s">
        <v>98</v>
      </c>
      <c r="B56" s="75">
        <v>208.85</v>
      </c>
      <c r="C56" s="75">
        <v>58.72</v>
      </c>
      <c r="D56" s="135">
        <f t="shared" si="0"/>
        <v>92</v>
      </c>
      <c r="E56" s="75"/>
      <c r="F56" s="78">
        <v>16.89</v>
      </c>
      <c r="G56" s="78">
        <v>16.89</v>
      </c>
      <c r="H56" s="78">
        <v>17.32</v>
      </c>
      <c r="I56">
        <v>66.430000000000007</v>
      </c>
      <c r="J56">
        <v>271.94</v>
      </c>
      <c r="K56">
        <v>49.67</v>
      </c>
      <c r="L56">
        <v>7.46</v>
      </c>
      <c r="M56">
        <v>18.14</v>
      </c>
      <c r="N56" s="135">
        <v>30.67</v>
      </c>
      <c r="O56" s="135">
        <v>30.67</v>
      </c>
      <c r="P56" s="135">
        <v>30.66</v>
      </c>
      <c r="Q56">
        <v>6.92</v>
      </c>
      <c r="R56">
        <v>115.63</v>
      </c>
      <c r="S56">
        <v>5.0199999999999996</v>
      </c>
      <c r="T56">
        <v>15.73</v>
      </c>
      <c r="U56">
        <v>5.24</v>
      </c>
      <c r="V56">
        <v>5.25</v>
      </c>
      <c r="W56">
        <v>226.1</v>
      </c>
      <c r="X56">
        <v>45.22</v>
      </c>
      <c r="Y56">
        <v>84.14</v>
      </c>
      <c r="Z56">
        <v>46.04</v>
      </c>
      <c r="AA56">
        <v>82</v>
      </c>
      <c r="AB56">
        <v>41</v>
      </c>
      <c r="AC56">
        <v>3.2</v>
      </c>
      <c r="AD56">
        <v>8.44</v>
      </c>
      <c r="AE56">
        <v>8.44</v>
      </c>
    </row>
    <row r="57" spans="1:31">
      <c r="A57" t="s">
        <v>99</v>
      </c>
      <c r="B57" s="75">
        <v>208.85</v>
      </c>
      <c r="C57" s="75">
        <v>58.72</v>
      </c>
      <c r="D57" s="135">
        <f t="shared" si="0"/>
        <v>92</v>
      </c>
      <c r="E57" s="75"/>
      <c r="F57" s="78">
        <v>16.59</v>
      </c>
      <c r="G57" s="78">
        <v>16.59</v>
      </c>
      <c r="H57" s="78">
        <v>17.010000000000002</v>
      </c>
      <c r="I57">
        <v>66.430000000000007</v>
      </c>
      <c r="J57">
        <v>271.94</v>
      </c>
      <c r="K57">
        <v>49.67</v>
      </c>
      <c r="L57">
        <v>7.46</v>
      </c>
      <c r="M57">
        <v>19.47</v>
      </c>
      <c r="N57" s="135">
        <v>30.67</v>
      </c>
      <c r="O57" s="135">
        <v>30.67</v>
      </c>
      <c r="P57" s="135">
        <v>30.66</v>
      </c>
      <c r="Q57">
        <v>6.92</v>
      </c>
      <c r="R57">
        <v>113.37</v>
      </c>
      <c r="S57">
        <v>5.0199999999999996</v>
      </c>
      <c r="T57">
        <v>16.670000000000002</v>
      </c>
      <c r="U57">
        <v>5.56</v>
      </c>
      <c r="V57">
        <v>5.56</v>
      </c>
      <c r="W57">
        <v>226.1</v>
      </c>
      <c r="X57">
        <v>45.22</v>
      </c>
      <c r="Y57">
        <v>83.61</v>
      </c>
      <c r="Z57">
        <v>46.44</v>
      </c>
      <c r="AA57">
        <v>82</v>
      </c>
      <c r="AB57">
        <v>41</v>
      </c>
      <c r="AC57">
        <v>3.27</v>
      </c>
      <c r="AD57">
        <v>8.77</v>
      </c>
      <c r="AE57">
        <v>8.77</v>
      </c>
    </row>
    <row r="58" spans="1:31">
      <c r="A58" t="s">
        <v>100</v>
      </c>
      <c r="B58" s="75">
        <v>208.85</v>
      </c>
      <c r="C58" s="75">
        <v>58.72</v>
      </c>
      <c r="D58" s="135">
        <f t="shared" si="0"/>
        <v>92</v>
      </c>
      <c r="E58" s="75"/>
      <c r="F58" s="78">
        <v>16.2</v>
      </c>
      <c r="G58" s="78">
        <v>16.2</v>
      </c>
      <c r="H58" s="78">
        <v>16.600000000000001</v>
      </c>
      <c r="I58">
        <v>66.430000000000007</v>
      </c>
      <c r="J58">
        <v>271.94</v>
      </c>
      <c r="K58">
        <v>49.67</v>
      </c>
      <c r="L58">
        <v>7.46</v>
      </c>
      <c r="M58">
        <v>20.49</v>
      </c>
      <c r="N58" s="135">
        <v>30.67</v>
      </c>
      <c r="O58" s="135">
        <v>30.67</v>
      </c>
      <c r="P58" s="135">
        <v>30.66</v>
      </c>
      <c r="Q58">
        <v>6.92</v>
      </c>
      <c r="R58">
        <v>110.19</v>
      </c>
      <c r="S58">
        <v>5.0199999999999996</v>
      </c>
      <c r="T58">
        <v>17.87</v>
      </c>
      <c r="U58">
        <v>5.96</v>
      </c>
      <c r="V58">
        <v>5.95</v>
      </c>
      <c r="W58">
        <v>226.1</v>
      </c>
      <c r="X58">
        <v>45.22</v>
      </c>
      <c r="Y58">
        <v>83.25</v>
      </c>
      <c r="Z58">
        <v>46.18</v>
      </c>
      <c r="AA58">
        <v>82</v>
      </c>
      <c r="AB58">
        <v>41</v>
      </c>
      <c r="AC58">
        <v>4.45</v>
      </c>
      <c r="AD58">
        <v>12.7</v>
      </c>
      <c r="AE58">
        <v>12.7</v>
      </c>
    </row>
    <row r="59" spans="1:31">
      <c r="A59" t="s">
        <v>101</v>
      </c>
      <c r="B59" s="75">
        <v>208.85</v>
      </c>
      <c r="C59" s="75">
        <v>58.72</v>
      </c>
      <c r="D59" s="135">
        <f t="shared" si="0"/>
        <v>92</v>
      </c>
      <c r="E59" s="75"/>
      <c r="F59" s="78">
        <v>15.77</v>
      </c>
      <c r="G59" s="78">
        <v>15.77</v>
      </c>
      <c r="H59" s="78">
        <v>16.16</v>
      </c>
      <c r="I59">
        <v>66.430000000000007</v>
      </c>
      <c r="J59">
        <v>271.94</v>
      </c>
      <c r="K59">
        <v>49.67</v>
      </c>
      <c r="L59">
        <v>7.62</v>
      </c>
      <c r="M59">
        <v>22.09</v>
      </c>
      <c r="N59" s="135">
        <v>30.67</v>
      </c>
      <c r="O59" s="135">
        <v>30.67</v>
      </c>
      <c r="P59" s="135">
        <v>30.66</v>
      </c>
      <c r="Q59">
        <v>6.92</v>
      </c>
      <c r="R59">
        <v>106.12</v>
      </c>
      <c r="S59">
        <v>5.21</v>
      </c>
      <c r="T59">
        <v>24.01</v>
      </c>
      <c r="U59">
        <v>8.01</v>
      </c>
      <c r="V59">
        <v>8</v>
      </c>
      <c r="W59">
        <v>226.1</v>
      </c>
      <c r="X59">
        <v>45.22</v>
      </c>
      <c r="Y59">
        <v>82.39</v>
      </c>
      <c r="Z59">
        <v>45.3</v>
      </c>
      <c r="AA59">
        <v>82</v>
      </c>
      <c r="AB59">
        <v>41</v>
      </c>
      <c r="AC59">
        <v>4.63</v>
      </c>
      <c r="AD59">
        <v>13.53</v>
      </c>
      <c r="AE59">
        <v>13.53</v>
      </c>
    </row>
    <row r="60" spans="1:31">
      <c r="A60" t="s">
        <v>102</v>
      </c>
      <c r="B60" s="75">
        <v>208.85</v>
      </c>
      <c r="C60" s="75">
        <v>58.72</v>
      </c>
      <c r="D60" s="135">
        <f t="shared" si="0"/>
        <v>92</v>
      </c>
      <c r="E60" s="75"/>
      <c r="F60" s="78">
        <v>15.3</v>
      </c>
      <c r="G60" s="78">
        <v>15.3</v>
      </c>
      <c r="H60" s="78">
        <v>15.68</v>
      </c>
      <c r="I60">
        <v>116.14</v>
      </c>
      <c r="J60">
        <v>271.94</v>
      </c>
      <c r="K60">
        <v>49.67</v>
      </c>
      <c r="L60">
        <v>7.62</v>
      </c>
      <c r="M60">
        <v>23.25</v>
      </c>
      <c r="N60" s="135">
        <v>30.67</v>
      </c>
      <c r="O60" s="135">
        <v>30.67</v>
      </c>
      <c r="P60" s="135">
        <v>30.66</v>
      </c>
      <c r="Q60">
        <v>6.92</v>
      </c>
      <c r="R60">
        <v>101.22</v>
      </c>
      <c r="S60">
        <v>5.21</v>
      </c>
      <c r="T60">
        <v>25.45</v>
      </c>
      <c r="U60">
        <v>8.48</v>
      </c>
      <c r="V60">
        <v>8.5</v>
      </c>
      <c r="W60">
        <v>226.1</v>
      </c>
      <c r="X60">
        <v>45.22</v>
      </c>
      <c r="Y60">
        <v>81.61</v>
      </c>
      <c r="Z60">
        <v>45.5</v>
      </c>
      <c r="AA60">
        <v>81.34</v>
      </c>
      <c r="AB60">
        <v>40.659999999999997</v>
      </c>
      <c r="AC60">
        <v>4.7300000000000004</v>
      </c>
      <c r="AD60">
        <v>14.43</v>
      </c>
      <c r="AE60">
        <v>14.43</v>
      </c>
    </row>
    <row r="61" spans="1:31">
      <c r="A61" t="s">
        <v>103</v>
      </c>
      <c r="B61" s="75">
        <v>208.85</v>
      </c>
      <c r="C61" s="75">
        <v>58.72</v>
      </c>
      <c r="D61" s="135">
        <f t="shared" si="0"/>
        <v>92</v>
      </c>
      <c r="E61" s="75"/>
      <c r="F61" s="78">
        <v>14.74</v>
      </c>
      <c r="G61" s="78">
        <v>14.74</v>
      </c>
      <c r="H61" s="78">
        <v>15.1</v>
      </c>
      <c r="I61">
        <v>116.14</v>
      </c>
      <c r="J61">
        <v>271.94</v>
      </c>
      <c r="K61">
        <v>49.67</v>
      </c>
      <c r="L61">
        <v>7.62</v>
      </c>
      <c r="M61">
        <v>24.65</v>
      </c>
      <c r="N61" s="135">
        <v>30.67</v>
      </c>
      <c r="O61" s="135">
        <v>30.67</v>
      </c>
      <c r="P61" s="135">
        <v>30.66</v>
      </c>
      <c r="Q61">
        <v>6.92</v>
      </c>
      <c r="R61">
        <v>95.83</v>
      </c>
      <c r="S61">
        <v>5.21</v>
      </c>
      <c r="T61">
        <v>26.97</v>
      </c>
      <c r="U61">
        <v>8.99</v>
      </c>
      <c r="V61">
        <v>8.99</v>
      </c>
      <c r="W61">
        <v>226.1</v>
      </c>
      <c r="X61">
        <v>45.22</v>
      </c>
      <c r="Y61">
        <v>80.39</v>
      </c>
      <c r="Z61">
        <v>43.29</v>
      </c>
      <c r="AA61">
        <v>81.34</v>
      </c>
      <c r="AB61">
        <v>40.659999999999997</v>
      </c>
      <c r="AC61">
        <v>4.75</v>
      </c>
      <c r="AD61">
        <v>15.46</v>
      </c>
      <c r="AE61">
        <v>15.46</v>
      </c>
    </row>
    <row r="62" spans="1:31">
      <c r="A62" t="s">
        <v>104</v>
      </c>
      <c r="B62" s="75">
        <v>208.85</v>
      </c>
      <c r="C62" s="75">
        <v>58.72</v>
      </c>
      <c r="D62" s="135">
        <f t="shared" si="0"/>
        <v>92</v>
      </c>
      <c r="E62" s="75"/>
      <c r="F62" s="78">
        <v>14.02</v>
      </c>
      <c r="G62" s="78">
        <v>14.02</v>
      </c>
      <c r="H62" s="78">
        <v>14.36</v>
      </c>
      <c r="I62">
        <v>116.14</v>
      </c>
      <c r="J62">
        <v>271.94</v>
      </c>
      <c r="K62">
        <v>49.67</v>
      </c>
      <c r="L62">
        <v>7.62</v>
      </c>
      <c r="M62">
        <v>26.3</v>
      </c>
      <c r="N62" s="135">
        <v>30.67</v>
      </c>
      <c r="O62" s="135">
        <v>30.67</v>
      </c>
      <c r="P62" s="135">
        <v>30.66</v>
      </c>
      <c r="Q62">
        <v>6.92</v>
      </c>
      <c r="R62">
        <v>89.78</v>
      </c>
      <c r="S62">
        <v>5.21</v>
      </c>
      <c r="T62">
        <v>28.37</v>
      </c>
      <c r="U62">
        <v>9.4600000000000009</v>
      </c>
      <c r="V62">
        <v>9.4499999999999993</v>
      </c>
      <c r="W62">
        <v>218.88</v>
      </c>
      <c r="X62">
        <v>43.77</v>
      </c>
      <c r="Y62">
        <v>77.97</v>
      </c>
      <c r="Z62">
        <v>42.06</v>
      </c>
      <c r="AA62">
        <v>80.67</v>
      </c>
      <c r="AB62">
        <v>40.33</v>
      </c>
      <c r="AC62">
        <v>4.79</v>
      </c>
      <c r="AD62">
        <v>16.53</v>
      </c>
      <c r="AE62">
        <v>16.53</v>
      </c>
    </row>
    <row r="63" spans="1:31">
      <c r="A63" t="s">
        <v>105</v>
      </c>
      <c r="B63" s="75">
        <v>208.85</v>
      </c>
      <c r="C63" s="75">
        <v>59.11</v>
      </c>
      <c r="D63" s="135">
        <f t="shared" si="0"/>
        <v>92</v>
      </c>
      <c r="E63" s="75"/>
      <c r="F63" s="78">
        <v>13.31</v>
      </c>
      <c r="G63" s="78">
        <v>13.31</v>
      </c>
      <c r="H63" s="78">
        <v>13.64</v>
      </c>
      <c r="I63">
        <v>116.14</v>
      </c>
      <c r="J63">
        <v>271.94</v>
      </c>
      <c r="K63">
        <v>50.28</v>
      </c>
      <c r="L63">
        <v>7.93</v>
      </c>
      <c r="M63">
        <v>26.24</v>
      </c>
      <c r="N63" s="135">
        <v>30.67</v>
      </c>
      <c r="O63" s="135">
        <v>30.67</v>
      </c>
      <c r="P63" s="135">
        <v>30.66</v>
      </c>
      <c r="Q63">
        <v>7.39</v>
      </c>
      <c r="R63">
        <v>81.069999999999993</v>
      </c>
      <c r="S63">
        <v>5.48</v>
      </c>
      <c r="T63">
        <v>30.69</v>
      </c>
      <c r="U63">
        <v>10.23</v>
      </c>
      <c r="V63">
        <v>10.23</v>
      </c>
      <c r="W63">
        <v>204.73</v>
      </c>
      <c r="X63">
        <v>40.950000000000003</v>
      </c>
      <c r="Y63">
        <v>72.97</v>
      </c>
      <c r="Z63">
        <v>40.340000000000003</v>
      </c>
      <c r="AA63">
        <v>78.67</v>
      </c>
      <c r="AB63">
        <v>39.33</v>
      </c>
      <c r="AC63">
        <v>4.97</v>
      </c>
      <c r="AD63">
        <v>17.170000000000002</v>
      </c>
      <c r="AE63">
        <v>17.170000000000002</v>
      </c>
    </row>
    <row r="64" spans="1:31">
      <c r="A64" t="s">
        <v>106</v>
      </c>
      <c r="B64" s="75">
        <v>208.85</v>
      </c>
      <c r="C64" s="75">
        <v>59.11</v>
      </c>
      <c r="D64" s="135">
        <f t="shared" si="0"/>
        <v>92</v>
      </c>
      <c r="E64" s="75"/>
      <c r="F64" s="78">
        <v>12.49</v>
      </c>
      <c r="G64" s="78">
        <v>12.49</v>
      </c>
      <c r="H64" s="78">
        <v>12.79</v>
      </c>
      <c r="I64">
        <v>116.14</v>
      </c>
      <c r="J64">
        <v>271.94</v>
      </c>
      <c r="K64">
        <v>71.989999999999995</v>
      </c>
      <c r="L64">
        <v>7.93</v>
      </c>
      <c r="M64">
        <v>21.31</v>
      </c>
      <c r="N64" s="135">
        <v>30.67</v>
      </c>
      <c r="O64" s="135">
        <v>30.67</v>
      </c>
      <c r="P64" s="135">
        <v>30.66</v>
      </c>
      <c r="Q64">
        <v>7.39</v>
      </c>
      <c r="R64">
        <v>72.739999999999995</v>
      </c>
      <c r="S64">
        <v>5.48</v>
      </c>
      <c r="T64">
        <v>32.89</v>
      </c>
      <c r="U64">
        <v>10.96</v>
      </c>
      <c r="V64">
        <v>10.97</v>
      </c>
      <c r="W64">
        <v>190.6</v>
      </c>
      <c r="X64">
        <v>38.119999999999997</v>
      </c>
      <c r="Y64">
        <v>68.97</v>
      </c>
      <c r="Z64">
        <v>38.200000000000003</v>
      </c>
      <c r="AA64">
        <v>76</v>
      </c>
      <c r="AB64">
        <v>38</v>
      </c>
      <c r="AC64">
        <v>5.05</v>
      </c>
      <c r="AD64">
        <v>17.79</v>
      </c>
      <c r="AE64">
        <v>17.79</v>
      </c>
    </row>
    <row r="65" spans="1:31">
      <c r="A65" t="s">
        <v>107</v>
      </c>
      <c r="B65" s="75">
        <v>208.85</v>
      </c>
      <c r="C65" s="75">
        <v>59.16</v>
      </c>
      <c r="D65" s="135">
        <f t="shared" si="0"/>
        <v>92</v>
      </c>
      <c r="E65" s="75"/>
      <c r="F65" s="78">
        <v>11.55</v>
      </c>
      <c r="G65" s="78">
        <v>11.55</v>
      </c>
      <c r="H65" s="78">
        <v>11.84</v>
      </c>
      <c r="I65">
        <v>116.14</v>
      </c>
      <c r="J65">
        <v>271.94</v>
      </c>
      <c r="K65">
        <v>50.28</v>
      </c>
      <c r="L65">
        <v>7.93</v>
      </c>
      <c r="M65">
        <v>21.55</v>
      </c>
      <c r="N65" s="135">
        <v>30.67</v>
      </c>
      <c r="O65" s="135">
        <v>30.67</v>
      </c>
      <c r="P65" s="135">
        <v>30.66</v>
      </c>
      <c r="Q65">
        <v>7.39</v>
      </c>
      <c r="R65">
        <v>63.79</v>
      </c>
      <c r="S65">
        <v>5.48</v>
      </c>
      <c r="T65">
        <v>26.19</v>
      </c>
      <c r="U65">
        <v>8.73</v>
      </c>
      <c r="V65">
        <v>8.74</v>
      </c>
      <c r="W65">
        <v>176.46</v>
      </c>
      <c r="X65">
        <v>35.29</v>
      </c>
      <c r="Y65">
        <v>65</v>
      </c>
      <c r="Z65">
        <v>35.83</v>
      </c>
      <c r="AA65">
        <v>73.34</v>
      </c>
      <c r="AB65">
        <v>36.659999999999997</v>
      </c>
      <c r="AC65">
        <v>5.26</v>
      </c>
      <c r="AD65">
        <v>16.670000000000002</v>
      </c>
      <c r="AE65">
        <v>16.670000000000002</v>
      </c>
    </row>
    <row r="66" spans="1:31">
      <c r="A66" t="s">
        <v>108</v>
      </c>
      <c r="B66" s="75">
        <v>208.85</v>
      </c>
      <c r="C66" s="75">
        <v>59.16</v>
      </c>
      <c r="D66" s="135">
        <f t="shared" si="0"/>
        <v>92</v>
      </c>
      <c r="E66" s="75"/>
      <c r="F66" s="78">
        <v>10.48</v>
      </c>
      <c r="G66" s="78">
        <v>10.48</v>
      </c>
      <c r="H66" s="78">
        <v>10.74</v>
      </c>
      <c r="I66">
        <v>116.14</v>
      </c>
      <c r="J66">
        <v>271.94</v>
      </c>
      <c r="K66">
        <v>50.28</v>
      </c>
      <c r="L66">
        <v>7.93</v>
      </c>
      <c r="M66">
        <v>22.82</v>
      </c>
      <c r="N66" s="135">
        <v>30.67</v>
      </c>
      <c r="O66" s="135">
        <v>30.67</v>
      </c>
      <c r="P66" s="135">
        <v>30.66</v>
      </c>
      <c r="Q66">
        <v>7.39</v>
      </c>
      <c r="R66">
        <v>54.79</v>
      </c>
      <c r="S66">
        <v>5.48</v>
      </c>
      <c r="T66">
        <v>26.64</v>
      </c>
      <c r="U66">
        <v>8.8800000000000008</v>
      </c>
      <c r="V66">
        <v>8.8800000000000008</v>
      </c>
      <c r="W66">
        <v>162.32</v>
      </c>
      <c r="X66">
        <v>32.46</v>
      </c>
      <c r="Y66">
        <v>60.58</v>
      </c>
      <c r="Z66">
        <v>33.15</v>
      </c>
      <c r="AA66">
        <v>63.34</v>
      </c>
      <c r="AB66">
        <v>31.66</v>
      </c>
      <c r="AC66">
        <v>5.47</v>
      </c>
      <c r="AD66">
        <v>16.88</v>
      </c>
      <c r="AE66">
        <v>16.88</v>
      </c>
    </row>
    <row r="67" spans="1:31">
      <c r="A67" t="s">
        <v>109</v>
      </c>
      <c r="B67" s="75">
        <v>208.85</v>
      </c>
      <c r="C67" s="75">
        <v>59.11</v>
      </c>
      <c r="D67" s="135">
        <f t="shared" si="0"/>
        <v>87.4</v>
      </c>
      <c r="E67" s="75"/>
      <c r="F67" s="78">
        <v>9.33</v>
      </c>
      <c r="G67" s="78">
        <v>9.33</v>
      </c>
      <c r="H67" s="78">
        <v>9.56</v>
      </c>
      <c r="I67">
        <v>116.14</v>
      </c>
      <c r="J67">
        <v>271.94</v>
      </c>
      <c r="K67">
        <v>50.28</v>
      </c>
      <c r="L67">
        <v>8.4</v>
      </c>
      <c r="M67">
        <v>22.7</v>
      </c>
      <c r="N67" s="135">
        <v>33</v>
      </c>
      <c r="O67" s="135">
        <v>33</v>
      </c>
      <c r="P67" s="135">
        <v>21.4</v>
      </c>
      <c r="Q67">
        <v>7.39</v>
      </c>
      <c r="R67">
        <v>47</v>
      </c>
      <c r="S67">
        <v>5.86</v>
      </c>
      <c r="T67">
        <v>27.08</v>
      </c>
      <c r="U67">
        <v>9.0299999999999994</v>
      </c>
      <c r="V67">
        <v>9.0299999999999994</v>
      </c>
      <c r="W67">
        <v>145.53</v>
      </c>
      <c r="X67">
        <v>29.11</v>
      </c>
      <c r="Y67">
        <v>56.51</v>
      </c>
      <c r="Z67">
        <v>30.15</v>
      </c>
      <c r="AA67">
        <v>54</v>
      </c>
      <c r="AB67">
        <v>27</v>
      </c>
      <c r="AC67">
        <v>5.69</v>
      </c>
      <c r="AD67">
        <v>17.07</v>
      </c>
      <c r="AE67">
        <v>17.07</v>
      </c>
    </row>
    <row r="68" spans="1:31">
      <c r="A68" t="s">
        <v>110</v>
      </c>
      <c r="B68" s="75">
        <v>208.85</v>
      </c>
      <c r="C68" s="75">
        <v>59.11</v>
      </c>
      <c r="D68" s="135">
        <f t="shared" ref="D68:D98" si="1">N68+O68+P68</f>
        <v>90.95</v>
      </c>
      <c r="E68" s="75"/>
      <c r="F68" s="78">
        <v>8.2799999999999994</v>
      </c>
      <c r="G68" s="78">
        <v>8.2799999999999994</v>
      </c>
      <c r="H68" s="78">
        <v>8.49</v>
      </c>
      <c r="I68">
        <v>116.14</v>
      </c>
      <c r="J68">
        <v>271.94</v>
      </c>
      <c r="K68">
        <v>50.28</v>
      </c>
      <c r="L68">
        <v>8.4</v>
      </c>
      <c r="M68">
        <v>22.64</v>
      </c>
      <c r="N68" s="135">
        <v>33</v>
      </c>
      <c r="O68" s="135">
        <v>33</v>
      </c>
      <c r="P68" s="135">
        <v>24.95</v>
      </c>
      <c r="Q68">
        <v>7.39</v>
      </c>
      <c r="R68">
        <v>40.32</v>
      </c>
      <c r="S68">
        <v>5.86</v>
      </c>
      <c r="T68">
        <v>27.73</v>
      </c>
      <c r="U68">
        <v>9.24</v>
      </c>
      <c r="V68">
        <v>9.24</v>
      </c>
      <c r="W68">
        <v>128.75</v>
      </c>
      <c r="X68">
        <v>25.75</v>
      </c>
      <c r="Y68">
        <v>52.76</v>
      </c>
      <c r="Z68">
        <v>26.74</v>
      </c>
      <c r="AA68">
        <v>43.34</v>
      </c>
      <c r="AB68">
        <v>21.66</v>
      </c>
      <c r="AC68">
        <v>5.99</v>
      </c>
      <c r="AD68">
        <v>17.260000000000002</v>
      </c>
      <c r="AE68">
        <v>17.260000000000002</v>
      </c>
    </row>
    <row r="69" spans="1:31">
      <c r="A69" t="s">
        <v>111</v>
      </c>
      <c r="B69" s="75">
        <v>208.85</v>
      </c>
      <c r="C69" s="75">
        <v>59.11</v>
      </c>
      <c r="D69" s="135">
        <f t="shared" si="1"/>
        <v>92</v>
      </c>
      <c r="E69" s="75"/>
      <c r="F69" s="78">
        <v>7.15</v>
      </c>
      <c r="G69" s="78">
        <v>7.15</v>
      </c>
      <c r="H69" s="78">
        <v>7.33</v>
      </c>
      <c r="I69">
        <v>116.14</v>
      </c>
      <c r="J69">
        <v>271.94</v>
      </c>
      <c r="K69">
        <v>71.989999999999995</v>
      </c>
      <c r="L69">
        <v>8.4</v>
      </c>
      <c r="M69">
        <v>21.31</v>
      </c>
      <c r="N69" s="135">
        <v>30.67</v>
      </c>
      <c r="O69" s="135">
        <v>30.67</v>
      </c>
      <c r="P69" s="135">
        <v>30.66</v>
      </c>
      <c r="Q69">
        <v>7.39</v>
      </c>
      <c r="R69">
        <v>33.39</v>
      </c>
      <c r="S69">
        <v>5.86</v>
      </c>
      <c r="T69">
        <v>27.93</v>
      </c>
      <c r="U69">
        <v>9.31</v>
      </c>
      <c r="V69">
        <v>9.32</v>
      </c>
      <c r="W69">
        <v>111.97</v>
      </c>
      <c r="X69">
        <v>22.39</v>
      </c>
      <c r="Y69">
        <v>47.1</v>
      </c>
      <c r="Z69">
        <v>24.85</v>
      </c>
      <c r="AA69">
        <v>36</v>
      </c>
      <c r="AB69">
        <v>18</v>
      </c>
      <c r="AC69">
        <v>6.19</v>
      </c>
      <c r="AD69">
        <v>17.41</v>
      </c>
      <c r="AE69">
        <v>17.41</v>
      </c>
    </row>
    <row r="70" spans="1:31">
      <c r="A70" t="s">
        <v>112</v>
      </c>
      <c r="B70" s="75">
        <v>208.85</v>
      </c>
      <c r="C70" s="75">
        <v>59.11</v>
      </c>
      <c r="D70" s="135">
        <f t="shared" si="1"/>
        <v>79.760000000000005</v>
      </c>
      <c r="E70" s="75"/>
      <c r="F70" s="78">
        <v>5.95</v>
      </c>
      <c r="G70" s="78">
        <v>5.95</v>
      </c>
      <c r="H70" s="78">
        <v>6.1</v>
      </c>
      <c r="I70">
        <v>116.14</v>
      </c>
      <c r="J70">
        <v>271.94</v>
      </c>
      <c r="K70">
        <v>71.989999999999995</v>
      </c>
      <c r="L70">
        <v>8.4</v>
      </c>
      <c r="M70">
        <v>21.55</v>
      </c>
      <c r="N70" s="135">
        <v>33</v>
      </c>
      <c r="O70" s="135">
        <v>33</v>
      </c>
      <c r="P70" s="135">
        <v>13.76</v>
      </c>
      <c r="Q70">
        <v>7.39</v>
      </c>
      <c r="R70">
        <v>26.23</v>
      </c>
      <c r="S70">
        <v>5.86</v>
      </c>
      <c r="T70">
        <v>28.23</v>
      </c>
      <c r="U70">
        <v>9.41</v>
      </c>
      <c r="V70">
        <v>9.42</v>
      </c>
      <c r="W70">
        <v>95.18</v>
      </c>
      <c r="X70">
        <v>19.04</v>
      </c>
      <c r="Y70">
        <v>40.770000000000003</v>
      </c>
      <c r="Z70">
        <v>21.01</v>
      </c>
      <c r="AA70">
        <v>32</v>
      </c>
      <c r="AB70">
        <v>16</v>
      </c>
      <c r="AC70">
        <v>6.37</v>
      </c>
      <c r="AD70">
        <v>17.53</v>
      </c>
      <c r="AE70">
        <v>17.53</v>
      </c>
    </row>
    <row r="71" spans="1:31">
      <c r="A71" t="s">
        <v>113</v>
      </c>
      <c r="B71" s="75">
        <v>208.85</v>
      </c>
      <c r="C71" s="75">
        <v>59.11</v>
      </c>
      <c r="D71" s="135">
        <f t="shared" si="1"/>
        <v>92</v>
      </c>
      <c r="E71" s="75"/>
      <c r="F71" s="78">
        <v>4.79</v>
      </c>
      <c r="G71" s="78">
        <v>4.79</v>
      </c>
      <c r="H71" s="78">
        <v>4.91</v>
      </c>
      <c r="I71">
        <v>116.14</v>
      </c>
      <c r="J71">
        <v>271.94</v>
      </c>
      <c r="K71">
        <v>71.989999999999995</v>
      </c>
      <c r="L71">
        <v>8.94</v>
      </c>
      <c r="M71">
        <v>25.07</v>
      </c>
      <c r="N71" s="135">
        <v>32</v>
      </c>
      <c r="O71" s="135">
        <v>32</v>
      </c>
      <c r="P71" s="135">
        <v>28</v>
      </c>
      <c r="Q71">
        <v>7.53</v>
      </c>
      <c r="R71">
        <v>18.989999999999998</v>
      </c>
      <c r="S71">
        <v>6.04</v>
      </c>
      <c r="T71">
        <v>28.69</v>
      </c>
      <c r="U71">
        <v>9.56</v>
      </c>
      <c r="V71">
        <v>9.57</v>
      </c>
      <c r="W71">
        <v>78.680000000000007</v>
      </c>
      <c r="X71">
        <v>15.74</v>
      </c>
      <c r="Y71">
        <v>34.19</v>
      </c>
      <c r="Z71">
        <v>17.22</v>
      </c>
      <c r="AA71">
        <v>25.33</v>
      </c>
      <c r="AB71">
        <v>12.67</v>
      </c>
      <c r="AC71">
        <v>6.57</v>
      </c>
      <c r="AD71">
        <v>18.13</v>
      </c>
      <c r="AE71">
        <v>18.13</v>
      </c>
    </row>
    <row r="72" spans="1:31">
      <c r="A72" t="s">
        <v>114</v>
      </c>
      <c r="B72" s="75">
        <v>208.85</v>
      </c>
      <c r="C72" s="75">
        <v>59.11</v>
      </c>
      <c r="D72" s="135">
        <f t="shared" si="1"/>
        <v>73.64</v>
      </c>
      <c r="E72" s="75"/>
      <c r="F72" s="78">
        <v>3.55</v>
      </c>
      <c r="G72" s="78">
        <v>3.55</v>
      </c>
      <c r="H72" s="78">
        <v>3.64</v>
      </c>
      <c r="I72">
        <v>116.14</v>
      </c>
      <c r="J72">
        <v>271.94</v>
      </c>
      <c r="K72">
        <v>71.989999999999995</v>
      </c>
      <c r="L72">
        <v>8.94</v>
      </c>
      <c r="M72">
        <v>24.7</v>
      </c>
      <c r="N72" s="135">
        <v>22.5</v>
      </c>
      <c r="O72" s="135">
        <v>32.340000000000003</v>
      </c>
      <c r="P72" s="135">
        <v>18.8</v>
      </c>
      <c r="Q72">
        <v>7.53</v>
      </c>
      <c r="R72">
        <v>12.27</v>
      </c>
      <c r="S72">
        <v>6.04</v>
      </c>
      <c r="T72">
        <v>28.9</v>
      </c>
      <c r="U72">
        <v>9.6300000000000008</v>
      </c>
      <c r="V72">
        <v>9.64</v>
      </c>
      <c r="W72">
        <v>62.19</v>
      </c>
      <c r="X72">
        <v>12.44</v>
      </c>
      <c r="Y72">
        <v>26.46</v>
      </c>
      <c r="Z72">
        <v>13.49</v>
      </c>
      <c r="AA72">
        <v>21.33</v>
      </c>
      <c r="AB72">
        <v>10.67</v>
      </c>
      <c r="AC72">
        <v>6.71</v>
      </c>
      <c r="AD72">
        <v>18.72</v>
      </c>
      <c r="AE72">
        <v>18.72</v>
      </c>
    </row>
    <row r="73" spans="1:31">
      <c r="A73" t="s">
        <v>115</v>
      </c>
      <c r="B73" s="75">
        <v>208.85</v>
      </c>
      <c r="C73" s="75">
        <v>59.11</v>
      </c>
      <c r="D73" s="135">
        <f t="shared" si="1"/>
        <v>43.87</v>
      </c>
      <c r="E73" s="75"/>
      <c r="F73" s="78">
        <v>2.44</v>
      </c>
      <c r="G73" s="78">
        <v>2.44</v>
      </c>
      <c r="H73" s="78">
        <v>2.5</v>
      </c>
      <c r="I73">
        <v>116.14</v>
      </c>
      <c r="J73">
        <v>271.94</v>
      </c>
      <c r="K73">
        <v>71.989999999999995</v>
      </c>
      <c r="L73">
        <v>8.94</v>
      </c>
      <c r="M73">
        <v>24.12</v>
      </c>
      <c r="N73" s="135">
        <v>9.91</v>
      </c>
      <c r="O73" s="135">
        <v>22.11</v>
      </c>
      <c r="P73" s="135">
        <v>11.85</v>
      </c>
      <c r="Q73">
        <v>7.53</v>
      </c>
      <c r="R73">
        <v>6.72</v>
      </c>
      <c r="S73">
        <v>6.04</v>
      </c>
      <c r="T73">
        <v>29.01</v>
      </c>
      <c r="U73">
        <v>9.67</v>
      </c>
      <c r="V73">
        <v>9.68</v>
      </c>
      <c r="W73">
        <v>45.69</v>
      </c>
      <c r="X73">
        <v>9.14</v>
      </c>
      <c r="Y73">
        <v>20.56</v>
      </c>
      <c r="Z73">
        <v>9.8800000000000008</v>
      </c>
      <c r="AA73">
        <v>16.670000000000002</v>
      </c>
      <c r="AB73">
        <v>8.33</v>
      </c>
      <c r="AC73">
        <v>6.52</v>
      </c>
      <c r="AD73">
        <v>19.260000000000002</v>
      </c>
      <c r="AE73">
        <v>19.260000000000002</v>
      </c>
    </row>
    <row r="74" spans="1:31">
      <c r="A74" t="s">
        <v>116</v>
      </c>
      <c r="B74" s="75">
        <v>208.85</v>
      </c>
      <c r="C74" s="75">
        <v>65.75</v>
      </c>
      <c r="D74" s="135">
        <f t="shared" si="1"/>
        <v>23.669999999999998</v>
      </c>
      <c r="E74" s="75"/>
      <c r="F74" s="78">
        <v>1.48</v>
      </c>
      <c r="G74" s="78">
        <v>1.48</v>
      </c>
      <c r="H74" s="78">
        <v>1.52</v>
      </c>
      <c r="I74">
        <v>116.14</v>
      </c>
      <c r="J74">
        <v>271.94</v>
      </c>
      <c r="K74">
        <v>71.989999999999995</v>
      </c>
      <c r="L74">
        <v>8.94</v>
      </c>
      <c r="M74">
        <v>31.5</v>
      </c>
      <c r="N74" s="135">
        <v>4.63</v>
      </c>
      <c r="O74" s="135">
        <v>15.09</v>
      </c>
      <c r="P74" s="135">
        <v>3.95</v>
      </c>
      <c r="Q74">
        <v>7.53</v>
      </c>
      <c r="R74">
        <v>2.94</v>
      </c>
      <c r="S74">
        <v>6.04</v>
      </c>
      <c r="T74">
        <v>28.97</v>
      </c>
      <c r="U74">
        <v>9.66</v>
      </c>
      <c r="V74">
        <v>9.64</v>
      </c>
      <c r="W74">
        <v>29.2</v>
      </c>
      <c r="X74">
        <v>5.84</v>
      </c>
      <c r="Y74">
        <v>19.34</v>
      </c>
      <c r="Z74">
        <v>6.5</v>
      </c>
      <c r="AA74">
        <v>10.67</v>
      </c>
      <c r="AB74">
        <v>5.33</v>
      </c>
      <c r="AC74">
        <v>6.25</v>
      </c>
      <c r="AD74">
        <v>19.84</v>
      </c>
      <c r="AE74">
        <v>19.84</v>
      </c>
    </row>
    <row r="75" spans="1:31">
      <c r="A75" t="s">
        <v>117</v>
      </c>
      <c r="B75" s="75">
        <v>232.06</v>
      </c>
      <c r="C75" s="75">
        <v>65.75</v>
      </c>
      <c r="D75" s="135">
        <f t="shared" si="1"/>
        <v>0</v>
      </c>
      <c r="E75" s="75"/>
      <c r="F75" s="78">
        <v>0.74</v>
      </c>
      <c r="G75" s="78">
        <v>0.74</v>
      </c>
      <c r="H75" s="78">
        <v>0.76</v>
      </c>
      <c r="I75">
        <v>116.14</v>
      </c>
      <c r="J75">
        <v>271.94</v>
      </c>
      <c r="K75">
        <v>71.989999999999995</v>
      </c>
      <c r="L75">
        <v>8.94</v>
      </c>
      <c r="M75">
        <v>31.3</v>
      </c>
      <c r="N75" s="135">
        <v>0</v>
      </c>
      <c r="O75" s="135">
        <v>0</v>
      </c>
      <c r="P75" s="135">
        <v>0</v>
      </c>
      <c r="Q75">
        <v>7.53</v>
      </c>
      <c r="R75">
        <v>0.92</v>
      </c>
      <c r="S75">
        <v>6.32</v>
      </c>
      <c r="T75">
        <v>28.64</v>
      </c>
      <c r="U75">
        <v>9.5500000000000007</v>
      </c>
      <c r="V75">
        <v>9.5399999999999991</v>
      </c>
      <c r="W75">
        <v>22.03</v>
      </c>
      <c r="X75">
        <v>4.4000000000000004</v>
      </c>
      <c r="Y75">
        <v>15.04</v>
      </c>
      <c r="Z75">
        <v>5.61</v>
      </c>
      <c r="AA75">
        <v>4</v>
      </c>
      <c r="AB75">
        <v>2</v>
      </c>
      <c r="AC75">
        <v>5.93</v>
      </c>
      <c r="AD75">
        <v>20.75</v>
      </c>
      <c r="AE75">
        <v>20.75</v>
      </c>
    </row>
    <row r="76" spans="1:31">
      <c r="A76" t="s">
        <v>118</v>
      </c>
      <c r="B76" s="75">
        <v>232.06</v>
      </c>
      <c r="C76" s="75">
        <v>65.75</v>
      </c>
      <c r="D76" s="135">
        <f t="shared" si="1"/>
        <v>0</v>
      </c>
      <c r="E76" s="75"/>
      <c r="F76" s="78">
        <v>0.25</v>
      </c>
      <c r="G76" s="78">
        <v>0.25</v>
      </c>
      <c r="H76" s="78">
        <v>0.25</v>
      </c>
      <c r="I76">
        <v>116.14</v>
      </c>
      <c r="J76">
        <v>271.94</v>
      </c>
      <c r="K76">
        <v>71.989999999999995</v>
      </c>
      <c r="L76">
        <v>8.94</v>
      </c>
      <c r="M76">
        <v>31.1</v>
      </c>
      <c r="N76" s="135">
        <v>0</v>
      </c>
      <c r="O76" s="135">
        <v>0</v>
      </c>
      <c r="P76" s="135">
        <v>0</v>
      </c>
      <c r="Q76">
        <v>7.53</v>
      </c>
      <c r="R76">
        <v>0.05</v>
      </c>
      <c r="S76">
        <v>6.32</v>
      </c>
      <c r="T76">
        <v>27.98</v>
      </c>
      <c r="U76">
        <v>9.33</v>
      </c>
      <c r="V76">
        <v>9.32</v>
      </c>
      <c r="W76">
        <v>14.85</v>
      </c>
      <c r="X76">
        <v>2.97</v>
      </c>
      <c r="Y76">
        <v>11.21</v>
      </c>
      <c r="Z76">
        <v>2.5099999999999998</v>
      </c>
      <c r="AA76">
        <v>2.67</v>
      </c>
      <c r="AB76">
        <v>1.33</v>
      </c>
      <c r="AC76">
        <v>5.61</v>
      </c>
      <c r="AD76">
        <v>21.82</v>
      </c>
      <c r="AE76">
        <v>21.82</v>
      </c>
    </row>
    <row r="77" spans="1:31">
      <c r="A77" t="s">
        <v>119</v>
      </c>
      <c r="B77" s="75">
        <v>232.06</v>
      </c>
      <c r="C77" s="75">
        <v>65.75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116.14</v>
      </c>
      <c r="J77">
        <v>271.94</v>
      </c>
      <c r="K77">
        <v>71.989999999999995</v>
      </c>
      <c r="L77">
        <v>7.77</v>
      </c>
      <c r="M77">
        <v>30.7</v>
      </c>
      <c r="N77" s="135">
        <v>0</v>
      </c>
      <c r="O77" s="135">
        <v>0</v>
      </c>
      <c r="P77" s="135">
        <v>0</v>
      </c>
      <c r="Q77">
        <v>7.53</v>
      </c>
      <c r="R77">
        <v>0</v>
      </c>
      <c r="S77">
        <v>6.32</v>
      </c>
      <c r="T77">
        <v>28.05</v>
      </c>
      <c r="U77">
        <v>9.35</v>
      </c>
      <c r="V77">
        <v>9.34</v>
      </c>
      <c r="W77">
        <v>7.68</v>
      </c>
      <c r="X77">
        <v>1.53</v>
      </c>
      <c r="Y77">
        <v>8.1</v>
      </c>
      <c r="Z77">
        <v>0</v>
      </c>
      <c r="AA77">
        <v>1.33</v>
      </c>
      <c r="AB77">
        <v>0.67</v>
      </c>
      <c r="AC77">
        <v>6.89</v>
      </c>
      <c r="AD77">
        <v>22.93</v>
      </c>
      <c r="AE77">
        <v>22.93</v>
      </c>
    </row>
    <row r="78" spans="1:31">
      <c r="A78" t="s">
        <v>120</v>
      </c>
      <c r="B78" s="75">
        <v>232.06</v>
      </c>
      <c r="C78" s="75">
        <v>65.75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116.14</v>
      </c>
      <c r="J78">
        <v>271.94</v>
      </c>
      <c r="K78">
        <v>71.989999999999995</v>
      </c>
      <c r="L78">
        <v>7.77</v>
      </c>
      <c r="M78">
        <v>30.78</v>
      </c>
      <c r="N78" s="135">
        <v>0</v>
      </c>
      <c r="O78" s="135">
        <v>0</v>
      </c>
      <c r="P78" s="135">
        <v>0</v>
      </c>
      <c r="Q78">
        <v>7.53</v>
      </c>
      <c r="R78">
        <v>0</v>
      </c>
      <c r="S78">
        <v>6.32</v>
      </c>
      <c r="T78">
        <v>27.97</v>
      </c>
      <c r="U78">
        <v>9.32</v>
      </c>
      <c r="V78">
        <v>9.32</v>
      </c>
      <c r="W78">
        <v>0.5</v>
      </c>
      <c r="X78">
        <v>0.1</v>
      </c>
      <c r="Y78">
        <v>5.67</v>
      </c>
      <c r="Z78">
        <v>0</v>
      </c>
      <c r="AA78">
        <v>0</v>
      </c>
      <c r="AB78">
        <v>0</v>
      </c>
      <c r="AC78">
        <v>6.82</v>
      </c>
      <c r="AD78">
        <v>24.01</v>
      </c>
      <c r="AE78">
        <v>24.01</v>
      </c>
    </row>
    <row r="79" spans="1:31">
      <c r="A79" t="s">
        <v>121</v>
      </c>
      <c r="B79" s="75">
        <v>232.06</v>
      </c>
      <c r="C79" s="75">
        <v>65.75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116.14</v>
      </c>
      <c r="J79">
        <v>271.94</v>
      </c>
      <c r="K79">
        <v>71.989999999999995</v>
      </c>
      <c r="L79">
        <v>7.77</v>
      </c>
      <c r="M79">
        <v>30.9</v>
      </c>
      <c r="N79" s="135">
        <v>0</v>
      </c>
      <c r="O79" s="135">
        <v>0</v>
      </c>
      <c r="P79" s="135">
        <v>0</v>
      </c>
      <c r="Q79">
        <v>6.69</v>
      </c>
      <c r="R79">
        <v>0</v>
      </c>
      <c r="S79">
        <v>6.32</v>
      </c>
      <c r="T79">
        <v>27.87</v>
      </c>
      <c r="U79">
        <v>9.2899999999999991</v>
      </c>
      <c r="V79">
        <v>9.2899999999999991</v>
      </c>
      <c r="W79">
        <v>0.28000000000000003</v>
      </c>
      <c r="X79">
        <v>0.06</v>
      </c>
      <c r="Y79">
        <v>3.63</v>
      </c>
      <c r="Z79">
        <v>0</v>
      </c>
      <c r="AA79">
        <v>0</v>
      </c>
      <c r="AB79">
        <v>0</v>
      </c>
      <c r="AC79">
        <v>6.72</v>
      </c>
      <c r="AD79">
        <v>24.31</v>
      </c>
      <c r="AE79">
        <v>24.31</v>
      </c>
    </row>
    <row r="80" spans="1:31">
      <c r="A80" t="s">
        <v>122</v>
      </c>
      <c r="B80" s="75">
        <v>232.06</v>
      </c>
      <c r="C80" s="75">
        <v>65.75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116.14</v>
      </c>
      <c r="J80">
        <v>271.94</v>
      </c>
      <c r="K80">
        <v>71.989999999999995</v>
      </c>
      <c r="L80">
        <v>7.77</v>
      </c>
      <c r="M80">
        <v>31.26</v>
      </c>
      <c r="N80" s="135">
        <v>0</v>
      </c>
      <c r="O80" s="135">
        <v>0</v>
      </c>
      <c r="P80" s="135">
        <v>0</v>
      </c>
      <c r="Q80">
        <v>6.69</v>
      </c>
      <c r="R80">
        <v>0</v>
      </c>
      <c r="S80">
        <v>6.32</v>
      </c>
      <c r="T80">
        <v>28.59</v>
      </c>
      <c r="U80">
        <v>9.5299999999999994</v>
      </c>
      <c r="V80">
        <v>9.5299999999999994</v>
      </c>
      <c r="W80">
        <v>0.13</v>
      </c>
      <c r="X80">
        <v>0.02</v>
      </c>
      <c r="Y80">
        <v>1.47</v>
      </c>
      <c r="Z80">
        <v>0</v>
      </c>
      <c r="AA80">
        <v>0</v>
      </c>
      <c r="AB80">
        <v>0</v>
      </c>
      <c r="AC80">
        <v>6.67</v>
      </c>
      <c r="AD80">
        <v>24.59</v>
      </c>
      <c r="AE80">
        <v>24.59</v>
      </c>
    </row>
    <row r="81" spans="1:31">
      <c r="A81" t="s">
        <v>123</v>
      </c>
      <c r="B81" s="75">
        <v>232.06</v>
      </c>
      <c r="C81" s="75">
        <v>65.75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116.14</v>
      </c>
      <c r="J81">
        <v>271.94</v>
      </c>
      <c r="K81">
        <v>71.989999999999995</v>
      </c>
      <c r="L81">
        <v>7.77</v>
      </c>
      <c r="M81">
        <v>31.05</v>
      </c>
      <c r="N81" s="135">
        <v>0</v>
      </c>
      <c r="O81" s="135">
        <v>0</v>
      </c>
      <c r="P81" s="135">
        <v>0</v>
      </c>
      <c r="Q81">
        <v>6.69</v>
      </c>
      <c r="R81">
        <v>0</v>
      </c>
      <c r="S81">
        <v>6.32</v>
      </c>
      <c r="T81">
        <v>28.85</v>
      </c>
      <c r="U81">
        <v>9.6199999999999992</v>
      </c>
      <c r="V81">
        <v>9.61</v>
      </c>
      <c r="W81">
        <v>0.03</v>
      </c>
      <c r="X81">
        <v>0.01</v>
      </c>
      <c r="Y81">
        <v>0</v>
      </c>
      <c r="Z81">
        <v>0</v>
      </c>
      <c r="AA81">
        <v>0</v>
      </c>
      <c r="AB81">
        <v>0</v>
      </c>
      <c r="AC81">
        <v>6.61</v>
      </c>
      <c r="AD81">
        <v>21.72</v>
      </c>
      <c r="AE81">
        <v>21.72</v>
      </c>
    </row>
    <row r="82" spans="1:31">
      <c r="A82" t="s">
        <v>124</v>
      </c>
      <c r="B82" s="75">
        <v>232.06</v>
      </c>
      <c r="C82" s="75">
        <v>65.75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116.14</v>
      </c>
      <c r="J82">
        <v>271.94</v>
      </c>
      <c r="K82">
        <v>71.989999999999995</v>
      </c>
      <c r="L82">
        <v>7.77</v>
      </c>
      <c r="M82">
        <v>23.57</v>
      </c>
      <c r="N82" s="135">
        <v>0</v>
      </c>
      <c r="O82" s="135">
        <v>0</v>
      </c>
      <c r="P82" s="135">
        <v>0</v>
      </c>
      <c r="Q82">
        <v>6.69</v>
      </c>
      <c r="R82">
        <v>0</v>
      </c>
      <c r="S82">
        <v>6.32</v>
      </c>
      <c r="T82">
        <v>29.19</v>
      </c>
      <c r="U82">
        <v>9.73</v>
      </c>
      <c r="V82">
        <v>9.73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6.55</v>
      </c>
      <c r="AD82">
        <v>21.97</v>
      </c>
      <c r="AE82">
        <v>21.97</v>
      </c>
    </row>
    <row r="83" spans="1:31">
      <c r="A83" t="s">
        <v>125</v>
      </c>
      <c r="B83" s="75">
        <v>232.06</v>
      </c>
      <c r="C83" s="75">
        <v>65.75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107.61</v>
      </c>
      <c r="J83">
        <v>271.94</v>
      </c>
      <c r="K83">
        <v>71.989999999999995</v>
      </c>
      <c r="L83">
        <v>7.54</v>
      </c>
      <c r="M83">
        <v>23.84</v>
      </c>
      <c r="N83" s="135">
        <v>0</v>
      </c>
      <c r="O83" s="135">
        <v>0</v>
      </c>
      <c r="P83" s="135">
        <v>0</v>
      </c>
      <c r="Q83">
        <v>6.69</v>
      </c>
      <c r="R83">
        <v>0</v>
      </c>
      <c r="S83">
        <v>6.18</v>
      </c>
      <c r="T83">
        <v>29.56</v>
      </c>
      <c r="U83">
        <v>9.85</v>
      </c>
      <c r="V83">
        <v>9.85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5.15</v>
      </c>
      <c r="AD83">
        <v>22.1</v>
      </c>
      <c r="AE83">
        <v>22.1</v>
      </c>
    </row>
    <row r="84" spans="1:31">
      <c r="A84" t="s">
        <v>126</v>
      </c>
      <c r="B84" s="75">
        <v>232.06</v>
      </c>
      <c r="C84" s="75">
        <v>65.75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104.38</v>
      </c>
      <c r="J84">
        <v>271.94</v>
      </c>
      <c r="K84">
        <v>71.989999999999995</v>
      </c>
      <c r="L84">
        <v>7.54</v>
      </c>
      <c r="M84">
        <v>23.25</v>
      </c>
      <c r="N84" s="135">
        <v>0</v>
      </c>
      <c r="O84" s="135">
        <v>0</v>
      </c>
      <c r="P84" s="135">
        <v>0</v>
      </c>
      <c r="Q84">
        <v>6.69</v>
      </c>
      <c r="R84">
        <v>0</v>
      </c>
      <c r="S84">
        <v>6.18</v>
      </c>
      <c r="T84">
        <v>29.85</v>
      </c>
      <c r="U84">
        <v>9.9499999999999993</v>
      </c>
      <c r="V84">
        <v>9.9600000000000009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5.07</v>
      </c>
      <c r="AD84">
        <v>22.23</v>
      </c>
      <c r="AE84">
        <v>22.23</v>
      </c>
    </row>
    <row r="85" spans="1:31">
      <c r="A85" t="s">
        <v>127</v>
      </c>
      <c r="B85" s="75">
        <v>232.06</v>
      </c>
      <c r="C85" s="75">
        <v>65.75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104.38</v>
      </c>
      <c r="J85">
        <v>271.94</v>
      </c>
      <c r="K85">
        <v>71.989999999999995</v>
      </c>
      <c r="L85">
        <v>7.54</v>
      </c>
      <c r="M85">
        <v>22.76</v>
      </c>
      <c r="N85" s="135">
        <v>0</v>
      </c>
      <c r="O85" s="135">
        <v>0</v>
      </c>
      <c r="P85" s="135">
        <v>0</v>
      </c>
      <c r="Q85">
        <v>6.69</v>
      </c>
      <c r="R85">
        <v>0</v>
      </c>
      <c r="S85">
        <v>6.18</v>
      </c>
      <c r="T85">
        <v>29.92</v>
      </c>
      <c r="U85">
        <v>9.9700000000000006</v>
      </c>
      <c r="V85">
        <v>9.98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5.0199999999999996</v>
      </c>
      <c r="AD85">
        <v>22.36</v>
      </c>
      <c r="AE85">
        <v>22.36</v>
      </c>
    </row>
    <row r="86" spans="1:31">
      <c r="A86" t="s">
        <v>128</v>
      </c>
      <c r="B86" s="75">
        <v>232.06</v>
      </c>
      <c r="C86" s="75">
        <v>65.75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104.38</v>
      </c>
      <c r="J86">
        <v>271.94</v>
      </c>
      <c r="K86">
        <v>71.989999999999995</v>
      </c>
      <c r="L86">
        <v>7.54</v>
      </c>
      <c r="M86">
        <v>27.71</v>
      </c>
      <c r="N86" s="135">
        <v>0</v>
      </c>
      <c r="O86" s="135">
        <v>0</v>
      </c>
      <c r="P86" s="135">
        <v>0</v>
      </c>
      <c r="Q86">
        <v>6.69</v>
      </c>
      <c r="R86">
        <v>0</v>
      </c>
      <c r="S86">
        <v>6.18</v>
      </c>
      <c r="T86">
        <v>29.47</v>
      </c>
      <c r="U86">
        <v>9.82</v>
      </c>
      <c r="V86">
        <v>9.83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4.9400000000000004</v>
      </c>
      <c r="AD86">
        <v>22.49</v>
      </c>
      <c r="AE86">
        <v>22.49</v>
      </c>
    </row>
    <row r="87" spans="1:31">
      <c r="A87" t="s">
        <v>129</v>
      </c>
      <c r="B87" s="75">
        <v>232.06</v>
      </c>
      <c r="C87" s="75">
        <v>65.75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112.92</v>
      </c>
      <c r="J87">
        <v>271.94</v>
      </c>
      <c r="K87">
        <v>71.989999999999995</v>
      </c>
      <c r="L87">
        <v>8.4</v>
      </c>
      <c r="M87">
        <v>27.73</v>
      </c>
      <c r="N87" s="135">
        <v>0</v>
      </c>
      <c r="O87" s="135">
        <v>0</v>
      </c>
      <c r="P87" s="135">
        <v>0</v>
      </c>
      <c r="Q87">
        <v>6.38</v>
      </c>
      <c r="R87">
        <v>0</v>
      </c>
      <c r="S87">
        <v>6.04</v>
      </c>
      <c r="T87">
        <v>28.66</v>
      </c>
      <c r="U87">
        <v>9.5500000000000007</v>
      </c>
      <c r="V87">
        <v>9.5500000000000007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4.84</v>
      </c>
      <c r="AD87">
        <v>22.56</v>
      </c>
      <c r="AE87">
        <v>22.56</v>
      </c>
    </row>
    <row r="88" spans="1:31">
      <c r="A88" t="s">
        <v>130</v>
      </c>
      <c r="B88" s="75">
        <v>232.06</v>
      </c>
      <c r="C88" s="75">
        <v>65.75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116.14</v>
      </c>
      <c r="J88">
        <v>271.94</v>
      </c>
      <c r="K88">
        <v>71.989999999999995</v>
      </c>
      <c r="L88">
        <v>8.4</v>
      </c>
      <c r="M88">
        <v>27.87</v>
      </c>
      <c r="N88" s="135">
        <v>0</v>
      </c>
      <c r="O88" s="135">
        <v>0</v>
      </c>
      <c r="P88" s="135">
        <v>0</v>
      </c>
      <c r="Q88">
        <v>6.38</v>
      </c>
      <c r="R88">
        <v>0</v>
      </c>
      <c r="S88">
        <v>6.04</v>
      </c>
      <c r="T88">
        <v>27.98</v>
      </c>
      <c r="U88">
        <v>9.33</v>
      </c>
      <c r="V88">
        <v>9.32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4.75</v>
      </c>
      <c r="AD88">
        <v>22.63</v>
      </c>
      <c r="AE88">
        <v>22.63</v>
      </c>
    </row>
    <row r="89" spans="1:31">
      <c r="A89" t="s">
        <v>131</v>
      </c>
      <c r="B89" s="75">
        <v>232.06</v>
      </c>
      <c r="C89" s="75">
        <v>65.75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116.14</v>
      </c>
      <c r="J89">
        <v>271.94</v>
      </c>
      <c r="K89">
        <v>71.989999999999995</v>
      </c>
      <c r="L89">
        <v>8.4</v>
      </c>
      <c r="M89">
        <v>27.41</v>
      </c>
      <c r="N89" s="135">
        <v>0</v>
      </c>
      <c r="O89" s="135">
        <v>0</v>
      </c>
      <c r="P89" s="135">
        <v>0</v>
      </c>
      <c r="Q89">
        <v>7.46</v>
      </c>
      <c r="R89">
        <v>0</v>
      </c>
      <c r="S89">
        <v>6.04</v>
      </c>
      <c r="T89">
        <v>28.86</v>
      </c>
      <c r="U89">
        <v>9.6199999999999992</v>
      </c>
      <c r="V89">
        <v>9.6300000000000008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4.74</v>
      </c>
      <c r="AD89">
        <v>22.69</v>
      </c>
      <c r="AE89">
        <v>22.69</v>
      </c>
    </row>
    <row r="90" spans="1:31">
      <c r="A90" t="s">
        <v>132</v>
      </c>
      <c r="B90" s="75">
        <v>232.06</v>
      </c>
      <c r="C90" s="75">
        <v>65.75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116.14</v>
      </c>
      <c r="J90">
        <v>271.94</v>
      </c>
      <c r="K90">
        <v>71.989999999999995</v>
      </c>
      <c r="L90">
        <v>8.4</v>
      </c>
      <c r="M90">
        <v>26.61</v>
      </c>
      <c r="N90" s="135">
        <v>0</v>
      </c>
      <c r="O90" s="135">
        <v>0</v>
      </c>
      <c r="P90" s="135">
        <v>0</v>
      </c>
      <c r="Q90">
        <v>7.46</v>
      </c>
      <c r="R90">
        <v>0</v>
      </c>
      <c r="S90">
        <v>6.04</v>
      </c>
      <c r="T90">
        <v>29.54</v>
      </c>
      <c r="U90">
        <v>9.85</v>
      </c>
      <c r="V90">
        <v>9.84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4.71</v>
      </c>
      <c r="AD90">
        <v>22.74</v>
      </c>
      <c r="AE90">
        <v>22.74</v>
      </c>
    </row>
    <row r="91" spans="1:31">
      <c r="A91" t="s">
        <v>133</v>
      </c>
      <c r="B91" s="75">
        <v>232.06</v>
      </c>
      <c r="C91" s="75">
        <v>65.75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116.14</v>
      </c>
      <c r="J91">
        <v>271.94</v>
      </c>
      <c r="K91">
        <v>71.989999999999995</v>
      </c>
      <c r="L91">
        <v>8.4</v>
      </c>
      <c r="M91">
        <v>26.1</v>
      </c>
      <c r="N91" s="135">
        <v>0</v>
      </c>
      <c r="O91" s="135">
        <v>0</v>
      </c>
      <c r="P91" s="135">
        <v>0</v>
      </c>
      <c r="Q91">
        <v>7.46</v>
      </c>
      <c r="R91">
        <v>0</v>
      </c>
      <c r="S91">
        <v>5.91</v>
      </c>
      <c r="T91">
        <v>29.89</v>
      </c>
      <c r="U91">
        <v>9.9600000000000009</v>
      </c>
      <c r="V91">
        <v>9.9600000000000009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4.6900000000000004</v>
      </c>
      <c r="AD91">
        <v>22.72</v>
      </c>
      <c r="AE91">
        <v>22.72</v>
      </c>
    </row>
    <row r="92" spans="1:31">
      <c r="A92" t="s">
        <v>134</v>
      </c>
      <c r="B92" s="75">
        <v>232.06</v>
      </c>
      <c r="C92" s="75">
        <v>65.75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116.14</v>
      </c>
      <c r="J92">
        <v>271.94</v>
      </c>
      <c r="K92">
        <v>71.989999999999995</v>
      </c>
      <c r="L92">
        <v>8.4</v>
      </c>
      <c r="M92">
        <v>25.29</v>
      </c>
      <c r="N92" s="135">
        <v>0</v>
      </c>
      <c r="O92" s="135">
        <v>0</v>
      </c>
      <c r="P92" s="135">
        <v>0</v>
      </c>
      <c r="Q92">
        <v>7.46</v>
      </c>
      <c r="R92">
        <v>0</v>
      </c>
      <c r="S92">
        <v>5.91</v>
      </c>
      <c r="T92">
        <v>30.63</v>
      </c>
      <c r="U92">
        <v>10.210000000000001</v>
      </c>
      <c r="V92">
        <v>10.210000000000001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4.68</v>
      </c>
      <c r="AD92">
        <v>22.7</v>
      </c>
      <c r="AE92">
        <v>22.7</v>
      </c>
    </row>
    <row r="93" spans="1:31">
      <c r="A93" t="s">
        <v>135</v>
      </c>
      <c r="B93" s="75">
        <v>232.06</v>
      </c>
      <c r="C93" s="75">
        <v>65.75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116.14</v>
      </c>
      <c r="J93">
        <v>271.94</v>
      </c>
      <c r="K93">
        <v>71.989999999999995</v>
      </c>
      <c r="L93">
        <v>8.4</v>
      </c>
      <c r="M93">
        <v>25.77</v>
      </c>
      <c r="N93" s="135">
        <v>0</v>
      </c>
      <c r="O93" s="135">
        <v>0</v>
      </c>
      <c r="P93" s="135">
        <v>0</v>
      </c>
      <c r="Q93">
        <v>7.46</v>
      </c>
      <c r="R93">
        <v>0</v>
      </c>
      <c r="S93">
        <v>5.91</v>
      </c>
      <c r="T93">
        <v>30.75</v>
      </c>
      <c r="U93">
        <v>10.25</v>
      </c>
      <c r="V93">
        <v>10.25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4.67</v>
      </c>
      <c r="AD93">
        <v>22.64</v>
      </c>
      <c r="AE93">
        <v>22.64</v>
      </c>
    </row>
    <row r="94" spans="1:31">
      <c r="A94" t="s">
        <v>136</v>
      </c>
      <c r="B94" s="75">
        <v>232.06</v>
      </c>
      <c r="C94" s="75">
        <v>65.75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116.14</v>
      </c>
      <c r="J94">
        <v>271.94</v>
      </c>
      <c r="K94">
        <v>71.989999999999995</v>
      </c>
      <c r="L94">
        <v>8.4</v>
      </c>
      <c r="M94">
        <v>26.12</v>
      </c>
      <c r="N94" s="135">
        <v>0</v>
      </c>
      <c r="O94" s="135">
        <v>0</v>
      </c>
      <c r="P94" s="135">
        <v>0</v>
      </c>
      <c r="Q94">
        <v>7.46</v>
      </c>
      <c r="R94">
        <v>0</v>
      </c>
      <c r="S94">
        <v>5.91</v>
      </c>
      <c r="T94">
        <v>30.97</v>
      </c>
      <c r="U94">
        <v>10.32</v>
      </c>
      <c r="V94">
        <v>10.33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4.6500000000000004</v>
      </c>
      <c r="AD94">
        <v>22.59</v>
      </c>
      <c r="AE94">
        <v>22.59</v>
      </c>
    </row>
    <row r="95" spans="1:31">
      <c r="A95" t="s">
        <v>137</v>
      </c>
      <c r="B95" s="75">
        <v>232.06</v>
      </c>
      <c r="C95" s="75">
        <v>65.75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116.14</v>
      </c>
      <c r="J95">
        <v>271.94</v>
      </c>
      <c r="K95">
        <v>71.989999999999995</v>
      </c>
      <c r="L95">
        <v>8.09</v>
      </c>
      <c r="M95">
        <v>25.59</v>
      </c>
      <c r="N95" s="135">
        <v>0</v>
      </c>
      <c r="O95" s="135">
        <v>0</v>
      </c>
      <c r="P95" s="135">
        <v>0</v>
      </c>
      <c r="Q95">
        <v>7.23</v>
      </c>
      <c r="R95">
        <v>0</v>
      </c>
      <c r="S95">
        <v>5.76</v>
      </c>
      <c r="T95">
        <v>31.18</v>
      </c>
      <c r="U95">
        <v>10.39</v>
      </c>
      <c r="V95">
        <v>10.39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4.6399999999999997</v>
      </c>
      <c r="AD95">
        <v>22.35</v>
      </c>
      <c r="AE95">
        <v>22.35</v>
      </c>
    </row>
    <row r="96" spans="1:31">
      <c r="A96" t="s">
        <v>138</v>
      </c>
      <c r="B96" s="75">
        <v>232.06</v>
      </c>
      <c r="C96" s="75">
        <v>65.75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116.14</v>
      </c>
      <c r="J96">
        <v>271.94</v>
      </c>
      <c r="K96">
        <v>71.989999999999995</v>
      </c>
      <c r="L96">
        <v>8.09</v>
      </c>
      <c r="M96">
        <v>24.81</v>
      </c>
      <c r="N96" s="135">
        <v>0</v>
      </c>
      <c r="O96" s="135">
        <v>0</v>
      </c>
      <c r="P96" s="135">
        <v>0</v>
      </c>
      <c r="Q96">
        <v>7.23</v>
      </c>
      <c r="R96">
        <v>0</v>
      </c>
      <c r="S96">
        <v>5.76</v>
      </c>
      <c r="T96">
        <v>31.73</v>
      </c>
      <c r="U96">
        <v>10.57</v>
      </c>
      <c r="V96">
        <v>10.58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4.67</v>
      </c>
      <c r="AD96">
        <v>22.1</v>
      </c>
      <c r="AE96">
        <v>22.1</v>
      </c>
    </row>
    <row r="97" spans="1:36">
      <c r="A97" t="s">
        <v>139</v>
      </c>
      <c r="B97" s="75">
        <v>232.06</v>
      </c>
      <c r="C97" s="75">
        <v>65.75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116.14</v>
      </c>
      <c r="J97">
        <v>271.94</v>
      </c>
      <c r="K97">
        <v>71.989999999999995</v>
      </c>
      <c r="L97">
        <v>7.77</v>
      </c>
      <c r="M97">
        <v>25.12</v>
      </c>
      <c r="N97" s="135">
        <v>0</v>
      </c>
      <c r="O97" s="135">
        <v>0</v>
      </c>
      <c r="P97" s="135">
        <v>0</v>
      </c>
      <c r="Q97">
        <v>7.23</v>
      </c>
      <c r="R97">
        <v>0</v>
      </c>
      <c r="S97">
        <v>5.76</v>
      </c>
      <c r="T97">
        <v>31.92</v>
      </c>
      <c r="U97">
        <v>10.64</v>
      </c>
      <c r="V97">
        <v>10.64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4.66</v>
      </c>
      <c r="AD97">
        <v>21.72</v>
      </c>
      <c r="AE97">
        <v>21.72</v>
      </c>
    </row>
    <row r="98" spans="1:36">
      <c r="A98" t="s">
        <v>140</v>
      </c>
      <c r="B98" s="75">
        <v>232.06</v>
      </c>
      <c r="C98" s="75">
        <v>65.75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116.14</v>
      </c>
      <c r="J98">
        <v>271.94</v>
      </c>
      <c r="K98">
        <v>71.989999999999995</v>
      </c>
      <c r="L98">
        <v>7.77</v>
      </c>
      <c r="M98">
        <v>24.69</v>
      </c>
      <c r="N98" s="135">
        <v>0</v>
      </c>
      <c r="O98" s="135">
        <v>0</v>
      </c>
      <c r="P98" s="135">
        <v>0</v>
      </c>
      <c r="Q98">
        <v>7.23</v>
      </c>
      <c r="R98">
        <v>0</v>
      </c>
      <c r="S98">
        <v>5.76</v>
      </c>
      <c r="T98">
        <v>31.99</v>
      </c>
      <c r="U98">
        <v>10.66</v>
      </c>
      <c r="V98">
        <v>10.67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4.6399999999999997</v>
      </c>
      <c r="AD98">
        <v>21.42</v>
      </c>
      <c r="AE98">
        <v>21.42</v>
      </c>
    </row>
    <row r="99" spans="1:36">
      <c r="A99" t="s">
        <v>141</v>
      </c>
      <c r="B99" s="75">
        <f>SUM(B3:B98)/4000</f>
        <v>5.1384050000000085</v>
      </c>
      <c r="C99" s="75">
        <f t="shared" ref="C99:L99" si="2">SUM(C3:C98)/4000</f>
        <v>1.4430299999999991</v>
      </c>
      <c r="D99" s="135">
        <f t="shared" ref="D99" si="3">SUM(D3:D98)/4000</f>
        <v>1.02386</v>
      </c>
      <c r="E99" s="75"/>
      <c r="F99" s="78">
        <f t="shared" si="2"/>
        <v>0.122165</v>
      </c>
      <c r="G99" s="78">
        <f t="shared" si="2"/>
        <v>0.122165</v>
      </c>
      <c r="H99" s="78">
        <f t="shared" si="2"/>
        <v>0.12522250000000001</v>
      </c>
      <c r="I99">
        <f t="shared" si="2"/>
        <v>2.276215000000001</v>
      </c>
      <c r="J99">
        <f t="shared" si="2"/>
        <v>6.5265599999999901</v>
      </c>
      <c r="K99">
        <f t="shared" si="2"/>
        <v>1.5667024999999986</v>
      </c>
      <c r="L99">
        <f t="shared" si="2"/>
        <v>0.18609000000000001</v>
      </c>
      <c r="M99">
        <f t="shared" ref="M99:AB99" si="4">SUM(M3:M98)/4000</f>
        <v>0.40499749999999984</v>
      </c>
      <c r="N99" s="135">
        <f t="shared" si="4"/>
        <v>0.34293250000000003</v>
      </c>
      <c r="O99" s="135">
        <f t="shared" si="4"/>
        <v>0.35232249999999993</v>
      </c>
      <c r="P99" s="135">
        <f t="shared" si="4"/>
        <v>0.32860500000000004</v>
      </c>
      <c r="Q99">
        <f t="shared" si="4"/>
        <v>0.16094000000000014</v>
      </c>
      <c r="R99">
        <f t="shared" si="4"/>
        <v>0.91322749999999997</v>
      </c>
      <c r="S99">
        <f t="shared" si="4"/>
        <v>0.13597000000000006</v>
      </c>
      <c r="T99">
        <f t="shared" si="4"/>
        <v>0.53400250000000005</v>
      </c>
      <c r="U99">
        <f t="shared" si="4"/>
        <v>0.17799750000000006</v>
      </c>
      <c r="V99">
        <f t="shared" si="4"/>
        <v>0.17802500000000007</v>
      </c>
      <c r="W99">
        <f t="shared" si="4"/>
        <v>1.8506000000000005</v>
      </c>
      <c r="X99">
        <f t="shared" si="4"/>
        <v>0.37011500000000008</v>
      </c>
      <c r="Y99">
        <f t="shared" si="4"/>
        <v>0.65786500000000003</v>
      </c>
      <c r="Z99">
        <f t="shared" si="4"/>
        <v>0.36356749999999999</v>
      </c>
      <c r="AA99">
        <f t="shared" si="4"/>
        <v>0.6638400000000001</v>
      </c>
      <c r="AB99">
        <f t="shared" si="4"/>
        <v>0.33189250000000003</v>
      </c>
      <c r="AC99">
        <f t="shared" ref="AC99:AJ99" si="5">SUM(AC3:AC98)/4000</f>
        <v>0.10189999999999998</v>
      </c>
      <c r="AD99">
        <f t="shared" si="5"/>
        <v>0.35172499999999995</v>
      </c>
      <c r="AE99">
        <f t="shared" si="5"/>
        <v>0.35172499999999995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44823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44823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2.7120000000000002</v>
      </c>
      <c r="C5" s="136">
        <f>'IDT-1 Calculation'!DG5</f>
        <v>-5</v>
      </c>
      <c r="D5" s="136">
        <f>'IDT-1 Calculation'!DH5</f>
        <v>0</v>
      </c>
      <c r="E5" s="136">
        <f>'IDT-1 Calculation'!DI5</f>
        <v>0</v>
      </c>
      <c r="F5" s="136">
        <f>'IDT-1 Calculation'!DJ5</f>
        <v>2.2879999999999998</v>
      </c>
      <c r="G5" s="141">
        <f t="shared" si="0"/>
        <v>0</v>
      </c>
    </row>
    <row r="6" spans="1:7">
      <c r="A6" s="140" t="s">
        <v>48</v>
      </c>
      <c r="B6" s="136">
        <f>'IDT-1 Calculation'!DF6</f>
        <v>9</v>
      </c>
      <c r="C6" s="136">
        <f>'IDT-1 Calculation'!DG6</f>
        <v>-20</v>
      </c>
      <c r="D6" s="136">
        <f>'IDT-1 Calculation'!DH6</f>
        <v>0</v>
      </c>
      <c r="E6" s="136">
        <f>'IDT-1 Calculation'!DI6</f>
        <v>0</v>
      </c>
      <c r="F6" s="136">
        <f>'IDT-1 Calculation'!DJ6</f>
        <v>11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-30</v>
      </c>
      <c r="D7" s="136">
        <f>'IDT-1 Calculation'!DH7</f>
        <v>0</v>
      </c>
      <c r="E7" s="136">
        <f>'IDT-1 Calculation'!DI7</f>
        <v>0</v>
      </c>
      <c r="F7" s="136">
        <f>'IDT-1 Calculation'!DJ7</f>
        <v>30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-21.263000000000002</v>
      </c>
      <c r="D8" s="136">
        <f>'IDT-1 Calculation'!DH8</f>
        <v>0</v>
      </c>
      <c r="E8" s="136">
        <f>'IDT-1 Calculation'!DI8</f>
        <v>0</v>
      </c>
      <c r="F8" s="136">
        <f>'IDT-1 Calculation'!DJ8</f>
        <v>21.263000000000002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-10.413</v>
      </c>
      <c r="D9" s="136">
        <f>'IDT-1 Calculation'!DH9</f>
        <v>0</v>
      </c>
      <c r="E9" s="136">
        <f>'IDT-1 Calculation'!DI9</f>
        <v>0</v>
      </c>
      <c r="F9" s="136">
        <f>'IDT-1 Calculation'!DJ9</f>
        <v>10.413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13.558</v>
      </c>
      <c r="C80" s="136">
        <f>'IDT-1 Calculation'!DG80</f>
        <v>-25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11.442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18.981000000000002</v>
      </c>
      <c r="C81" s="136">
        <f>'IDT-1 Calculation'!DG81</f>
        <v>-35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16.018999999999998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29.827999999999999</v>
      </c>
      <c r="C82" s="136">
        <f>'IDT-1 Calculation'!DG82</f>
        <v>-55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25.172000000000001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40.673999999999999</v>
      </c>
      <c r="C83" s="136">
        <f>'IDT-1 Calculation'!DG83</f>
        <v>-75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34.326000000000001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65.138000000000005</v>
      </c>
      <c r="C84" s="136">
        <f>'IDT-1 Calculation'!DG84</f>
        <v>-95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29.861999999999998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80.286000000000001</v>
      </c>
      <c r="C85" s="136">
        <f>'IDT-1 Calculation'!DG85</f>
        <v>-100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19.713999999999999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86.944999999999993</v>
      </c>
      <c r="C86" s="136">
        <f>'IDT-1 Calculation'!DG86</f>
        <v>-105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18.055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96</v>
      </c>
      <c r="C87" s="136">
        <f>'IDT-1 Calculation'!DG87</f>
        <v>-129.761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33.761000000000003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82.588999999999999</v>
      </c>
      <c r="C88" s="136">
        <f>'IDT-1 Calculation'!DG88</f>
        <v>-130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47.411000000000001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65.078999999999994</v>
      </c>
      <c r="C89" s="136">
        <f>'IDT-1 Calculation'!DG89</f>
        <v>-120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54.920999999999999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54.232999999999997</v>
      </c>
      <c r="C90" s="136">
        <f>'IDT-1 Calculation'!DG90</f>
        <v>-100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45.767000000000003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35.250999999999998</v>
      </c>
      <c r="C91" s="136">
        <f>'IDT-1 Calculation'!DG91</f>
        <v>-65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29.748999999999999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59.655999999999999</v>
      </c>
      <c r="C92" s="136">
        <f>'IDT-1 Calculation'!DG92</f>
        <v>-110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50.344000000000001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41.759</v>
      </c>
      <c r="C93" s="136">
        <f>'IDT-1 Calculation'!DG93</f>
        <v>-77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35.241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8.1349999999999998</v>
      </c>
      <c r="C94" s="136">
        <f>'IDT-1 Calculation'!DG94</f>
        <v>-15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6.8650000000000002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0.19745599999999996</v>
      </c>
      <c r="C99" s="152">
        <f>SUM(C3:C98)/4000</f>
        <v>-0.33085924999999999</v>
      </c>
      <c r="D99" s="152">
        <f>SUM(D3:D98)/4000</f>
        <v>0</v>
      </c>
      <c r="E99" s="152">
        <f>SUM(E3:E98)/4000</f>
        <v>0</v>
      </c>
      <c r="F99" s="152">
        <f>SUM(F3:F98)/4000</f>
        <v>0.13340325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160.78917776871401</v>
      </c>
      <c r="L3">
        <v>126.97323172406742</v>
      </c>
      <c r="M3">
        <v>31.893884892086334</v>
      </c>
      <c r="N3">
        <v>51.87943262411347</v>
      </c>
      <c r="O3">
        <v>73.287163899807652</v>
      </c>
      <c r="P3">
        <v>27.52900452824586</v>
      </c>
      <c r="Q3">
        <v>4.996509972752043</v>
      </c>
      <c r="R3">
        <v>18.620626853658539</v>
      </c>
      <c r="S3">
        <v>11.592203017241379</v>
      </c>
      <c r="T3">
        <v>0</v>
      </c>
      <c r="U3">
        <v>51.762435912633741</v>
      </c>
      <c r="V3">
        <v>6.2577542779390409</v>
      </c>
      <c r="W3">
        <v>10.187938876504681</v>
      </c>
      <c r="X3">
        <v>21.592192429022081</v>
      </c>
      <c r="Y3">
        <v>0</v>
      </c>
      <c r="Z3">
        <v>2.8784289599999999</v>
      </c>
      <c r="AA3">
        <v>12.337488143999998</v>
      </c>
      <c r="AB3">
        <v>11.568563136</v>
      </c>
      <c r="AC3">
        <v>8.5010146560000006</v>
      </c>
      <c r="AD3">
        <v>16.050188044800002</v>
      </c>
      <c r="AE3">
        <v>21.712535395200003</v>
      </c>
      <c r="AF3">
        <v>19.8215</v>
      </c>
      <c r="AG3">
        <v>27.466524959999997</v>
      </c>
      <c r="AH3">
        <v>51.366416399999999</v>
      </c>
      <c r="AI3">
        <v>0</v>
      </c>
      <c r="AJ3">
        <v>0</v>
      </c>
      <c r="AK3">
        <v>11.148000000000001</v>
      </c>
      <c r="AL3">
        <v>45.078800000000001</v>
      </c>
      <c r="AM3">
        <v>0</v>
      </c>
      <c r="AN3">
        <v>0</v>
      </c>
      <c r="AO3">
        <v>12.5251056</v>
      </c>
      <c r="AP3">
        <v>5.6824135200000008</v>
      </c>
      <c r="AQ3">
        <v>43.145960000000002</v>
      </c>
      <c r="AR3">
        <v>10.667289599999998</v>
      </c>
      <c r="AS3">
        <v>9.4529894399999996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30.013913115024053</v>
      </c>
      <c r="BB3">
        <f>SUM(B3:AZ3)-BA3</f>
        <v>876.75086151776236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160.78917776871401</v>
      </c>
      <c r="L4">
        <v>126.97323172406742</v>
      </c>
      <c r="M4">
        <v>31.893884892086334</v>
      </c>
      <c r="N4">
        <v>51.87943262411347</v>
      </c>
      <c r="O4">
        <v>73.287163899807652</v>
      </c>
      <c r="P4">
        <v>27.52900452824586</v>
      </c>
      <c r="Q4">
        <v>4.996509972752043</v>
      </c>
      <c r="R4">
        <v>18.620626853658539</v>
      </c>
      <c r="S4">
        <v>11.592203017241379</v>
      </c>
      <c r="T4">
        <v>0</v>
      </c>
      <c r="U4">
        <v>51.762435912633741</v>
      </c>
      <c r="V4">
        <v>6.2577542779390409</v>
      </c>
      <c r="W4">
        <v>10.187938876504681</v>
      </c>
      <c r="X4">
        <v>21.592192429022081</v>
      </c>
      <c r="Y4">
        <v>0</v>
      </c>
      <c r="Z4">
        <v>2.8784289599999999</v>
      </c>
      <c r="AA4">
        <v>12.337488143999998</v>
      </c>
      <c r="AB4">
        <v>11.568563136</v>
      </c>
      <c r="AC4">
        <v>8.5010146560000006</v>
      </c>
      <c r="AD4">
        <v>16.050188044800002</v>
      </c>
      <c r="AE4">
        <v>21.712535395200003</v>
      </c>
      <c r="AF4">
        <v>19.8215</v>
      </c>
      <c r="AG4">
        <v>27.466524959999997</v>
      </c>
      <c r="AH4">
        <v>51.366416399999999</v>
      </c>
      <c r="AI4">
        <v>0</v>
      </c>
      <c r="AJ4">
        <v>0</v>
      </c>
      <c r="AK4">
        <v>11.148000000000001</v>
      </c>
      <c r="AL4">
        <v>45.078800000000001</v>
      </c>
      <c r="AM4">
        <v>0</v>
      </c>
      <c r="AN4">
        <v>0</v>
      </c>
      <c r="AO4">
        <v>12.5251056</v>
      </c>
      <c r="AP4">
        <v>5.6824135200000008</v>
      </c>
      <c r="AQ4">
        <v>43.145960000000002</v>
      </c>
      <c r="AR4">
        <v>10.667289599999998</v>
      </c>
      <c r="AS4">
        <v>9.4529894399999996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30.013913115024053</v>
      </c>
      <c r="BB4">
        <f t="shared" ref="BB4:BB67" si="0">SUM(B4:AZ4)-BA4</f>
        <v>876.75086151776236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160.78917776871401</v>
      </c>
      <c r="L5">
        <v>126.97323172406742</v>
      </c>
      <c r="M5">
        <v>31.893884892086334</v>
      </c>
      <c r="N5">
        <v>51.87943262411347</v>
      </c>
      <c r="O5">
        <v>73.287163899807652</v>
      </c>
      <c r="P5">
        <v>27.271133093525179</v>
      </c>
      <c r="Q5">
        <v>5.072462421524663</v>
      </c>
      <c r="R5">
        <v>18.620626853658539</v>
      </c>
      <c r="S5">
        <v>11.592203017241379</v>
      </c>
      <c r="T5">
        <v>0</v>
      </c>
      <c r="U5">
        <v>51.762435912633741</v>
      </c>
      <c r="V5">
        <v>8.388493751088534</v>
      </c>
      <c r="W5">
        <v>10.187938876504681</v>
      </c>
      <c r="X5">
        <v>22.220885748211732</v>
      </c>
      <c r="Y5">
        <v>0</v>
      </c>
      <c r="Z5">
        <v>2.8784289599999999</v>
      </c>
      <c r="AA5">
        <v>12.337488143999998</v>
      </c>
      <c r="AB5">
        <v>11.568563136</v>
      </c>
      <c r="AC5">
        <v>8.5010146560000006</v>
      </c>
      <c r="AD5">
        <v>16.050188044800002</v>
      </c>
      <c r="AE5">
        <v>21.712535395200003</v>
      </c>
      <c r="AF5">
        <v>19.8215</v>
      </c>
      <c r="AG5">
        <v>27.466524959999997</v>
      </c>
      <c r="AH5">
        <v>51.366416399999999</v>
      </c>
      <c r="AI5">
        <v>0</v>
      </c>
      <c r="AJ5">
        <v>0</v>
      </c>
      <c r="AK5">
        <v>11.148000000000001</v>
      </c>
      <c r="AL5">
        <v>45.078800000000001</v>
      </c>
      <c r="AM5">
        <v>0</v>
      </c>
      <c r="AN5">
        <v>0</v>
      </c>
      <c r="AO5">
        <v>12.5251056</v>
      </c>
      <c r="AP5">
        <v>5.6824135200000008</v>
      </c>
      <c r="AQ5">
        <v>43.145960000000002</v>
      </c>
      <c r="AR5">
        <v>23.274086400000002</v>
      </c>
      <c r="AS5">
        <v>14.297646528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30.676872100842839</v>
      </c>
      <c r="BB5">
        <f t="shared" si="0"/>
        <v>896.11687022633441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160.78917776871401</v>
      </c>
      <c r="L6">
        <v>126.97323172406742</v>
      </c>
      <c r="M6">
        <v>31.893884892086334</v>
      </c>
      <c r="N6">
        <v>51.87943262411347</v>
      </c>
      <c r="O6">
        <v>73.287163899807652</v>
      </c>
      <c r="P6">
        <v>27.271133093525179</v>
      </c>
      <c r="Q6">
        <v>5.072462421524663</v>
      </c>
      <c r="R6">
        <v>18.620626853658539</v>
      </c>
      <c r="S6">
        <v>11.592203017241379</v>
      </c>
      <c r="T6">
        <v>0</v>
      </c>
      <c r="U6">
        <v>51.762435912633741</v>
      </c>
      <c r="V6">
        <v>8.388493751088534</v>
      </c>
      <c r="W6">
        <v>10.187938876504681</v>
      </c>
      <c r="X6">
        <v>22.220885748211732</v>
      </c>
      <c r="Y6">
        <v>0</v>
      </c>
      <c r="Z6">
        <v>2.8784289599999999</v>
      </c>
      <c r="AA6">
        <v>6.1704789120000001</v>
      </c>
      <c r="AB6">
        <v>11.568563136</v>
      </c>
      <c r="AC6">
        <v>8.5010146560000006</v>
      </c>
      <c r="AD6">
        <v>16.050188044800002</v>
      </c>
      <c r="AE6">
        <v>21.712535395200003</v>
      </c>
      <c r="AF6">
        <v>19.8215</v>
      </c>
      <c r="AG6">
        <v>27.466524959999997</v>
      </c>
      <c r="AH6">
        <v>51.366416399999999</v>
      </c>
      <c r="AI6">
        <v>0</v>
      </c>
      <c r="AJ6">
        <v>0</v>
      </c>
      <c r="AK6">
        <v>11.148000000000001</v>
      </c>
      <c r="AL6">
        <v>45.078800000000001</v>
      </c>
      <c r="AM6">
        <v>0</v>
      </c>
      <c r="AN6">
        <v>0</v>
      </c>
      <c r="AO6">
        <v>12.5251056</v>
      </c>
      <c r="AP6">
        <v>5.6824135200000008</v>
      </c>
      <c r="AQ6">
        <v>43.145960000000002</v>
      </c>
      <c r="AR6">
        <v>23.274086400000002</v>
      </c>
      <c r="AS6">
        <v>14.297646528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30.472744238442839</v>
      </c>
      <c r="BB6">
        <f t="shared" si="0"/>
        <v>890.15398885673437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160.78917776871401</v>
      </c>
      <c r="L7">
        <v>126.97323172406742</v>
      </c>
      <c r="M7">
        <v>31.893884892086334</v>
      </c>
      <c r="N7">
        <v>51.87943262411347</v>
      </c>
      <c r="O7">
        <v>73.287163899807652</v>
      </c>
      <c r="P7">
        <v>24.602167954149017</v>
      </c>
      <c r="Q7">
        <v>5.072462421524663</v>
      </c>
      <c r="R7">
        <v>18.620626853658539</v>
      </c>
      <c r="S7">
        <v>11.592203017241379</v>
      </c>
      <c r="T7">
        <v>0</v>
      </c>
      <c r="U7">
        <v>51.762435912633741</v>
      </c>
      <c r="V7">
        <v>8.388493751088534</v>
      </c>
      <c r="W7">
        <v>10.187938876504681</v>
      </c>
      <c r="X7">
        <v>31.554452248598867</v>
      </c>
      <c r="Y7">
        <v>0</v>
      </c>
      <c r="Z7">
        <v>2.8784289599999999</v>
      </c>
      <c r="AA7">
        <v>6.1704789120000001</v>
      </c>
      <c r="AB7">
        <v>11.568563136</v>
      </c>
      <c r="AC7">
        <v>8.5010146560000006</v>
      </c>
      <c r="AD7">
        <v>16.050188044800002</v>
      </c>
      <c r="AE7">
        <v>21.712535395200003</v>
      </c>
      <c r="AF7">
        <v>19.8215</v>
      </c>
      <c r="AG7">
        <v>27.466524959999997</v>
      </c>
      <c r="AH7">
        <v>50.1186492</v>
      </c>
      <c r="AI7">
        <v>0</v>
      </c>
      <c r="AJ7">
        <v>0</v>
      </c>
      <c r="AK7">
        <v>11.148000000000001</v>
      </c>
      <c r="AL7">
        <v>45.078800000000001</v>
      </c>
      <c r="AM7">
        <v>0</v>
      </c>
      <c r="AN7">
        <v>0</v>
      </c>
      <c r="AO7">
        <v>12.5251056</v>
      </c>
      <c r="AP7">
        <v>5.6824135200000008</v>
      </c>
      <c r="AQ7">
        <v>43.145960000000002</v>
      </c>
      <c r="AR7">
        <v>10.667289599999998</v>
      </c>
      <c r="AS7">
        <v>14.297646528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30.234756501570409</v>
      </c>
      <c r="BB7">
        <f t="shared" si="0"/>
        <v>883.202013954618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160.78917776871401</v>
      </c>
      <c r="L8">
        <v>126.97323172406742</v>
      </c>
      <c r="M8">
        <v>31.893884892086334</v>
      </c>
      <c r="N8">
        <v>51.87943262411347</v>
      </c>
      <c r="O8">
        <v>73.287163899807652</v>
      </c>
      <c r="P8">
        <v>24.602167954149017</v>
      </c>
      <c r="Q8">
        <v>5.072462421524663</v>
      </c>
      <c r="R8">
        <v>18.620626853658539</v>
      </c>
      <c r="S8">
        <v>11.592203017241379</v>
      </c>
      <c r="T8">
        <v>0</v>
      </c>
      <c r="U8">
        <v>51.762435912633741</v>
      </c>
      <c r="V8">
        <v>8.388493751088534</v>
      </c>
      <c r="W8">
        <v>10.187938876504681</v>
      </c>
      <c r="X8">
        <v>31.554452248598867</v>
      </c>
      <c r="Y8">
        <v>0</v>
      </c>
      <c r="Z8">
        <v>2.8784289599999999</v>
      </c>
      <c r="AA8">
        <v>0</v>
      </c>
      <c r="AB8">
        <v>11.568563136</v>
      </c>
      <c r="AC8">
        <v>8.5010146560000006</v>
      </c>
      <c r="AD8">
        <v>15.664946400000002</v>
      </c>
      <c r="AE8">
        <v>21.712535395200003</v>
      </c>
      <c r="AF8">
        <v>19.8215</v>
      </c>
      <c r="AG8">
        <v>27.466524959999997</v>
      </c>
      <c r="AH8">
        <v>50.1186492</v>
      </c>
      <c r="AI8">
        <v>0</v>
      </c>
      <c r="AJ8">
        <v>0</v>
      </c>
      <c r="AK8">
        <v>11.148000000000001</v>
      </c>
      <c r="AL8">
        <v>45.078800000000001</v>
      </c>
      <c r="AM8">
        <v>0</v>
      </c>
      <c r="AN8">
        <v>0</v>
      </c>
      <c r="AO8">
        <v>12.5251056</v>
      </c>
      <c r="AP8">
        <v>5.6824135200000008</v>
      </c>
      <c r="AQ8">
        <v>43.145960000000002</v>
      </c>
      <c r="AR8">
        <v>10.667289599999998</v>
      </c>
      <c r="AS8">
        <v>7.0897420800000006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29.779180490370415</v>
      </c>
      <c r="BB8">
        <f t="shared" si="0"/>
        <v>869.89396496101767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160.78917776871401</v>
      </c>
      <c r="L9">
        <v>126.97323172406742</v>
      </c>
      <c r="M9">
        <v>31.893884892086334</v>
      </c>
      <c r="N9">
        <v>51.87943262411347</v>
      </c>
      <c r="O9">
        <v>73.287163899807652</v>
      </c>
      <c r="P9">
        <v>24.602167954149017</v>
      </c>
      <c r="Q9">
        <v>5.072462421524663</v>
      </c>
      <c r="R9">
        <v>18.620626853658539</v>
      </c>
      <c r="S9">
        <v>11.592203017241379</v>
      </c>
      <c r="T9">
        <v>0</v>
      </c>
      <c r="U9">
        <v>51.762435912633741</v>
      </c>
      <c r="V9">
        <v>8.388493751088534</v>
      </c>
      <c r="W9">
        <v>10.187938876504681</v>
      </c>
      <c r="X9">
        <v>22.220885748211732</v>
      </c>
      <c r="Y9">
        <v>0</v>
      </c>
      <c r="Z9">
        <v>2.8784289599999999</v>
      </c>
      <c r="AA9">
        <v>0</v>
      </c>
      <c r="AB9">
        <v>11.568563136</v>
      </c>
      <c r="AC9">
        <v>8.5010146560000006</v>
      </c>
      <c r="AD9">
        <v>15.664946400000002</v>
      </c>
      <c r="AE9">
        <v>21.712535395200003</v>
      </c>
      <c r="AF9">
        <v>19.8215</v>
      </c>
      <c r="AG9">
        <v>27.466524959999997</v>
      </c>
      <c r="AH9">
        <v>50.1186492</v>
      </c>
      <c r="AI9">
        <v>0</v>
      </c>
      <c r="AJ9">
        <v>0</v>
      </c>
      <c r="AK9">
        <v>11.148000000000001</v>
      </c>
      <c r="AL9">
        <v>45.078800000000001</v>
      </c>
      <c r="AM9">
        <v>0</v>
      </c>
      <c r="AN9">
        <v>0</v>
      </c>
      <c r="AO9">
        <v>12.5251056</v>
      </c>
      <c r="AP9">
        <v>5.6824135200000008</v>
      </c>
      <c r="AQ9">
        <v>43.145960000000002</v>
      </c>
      <c r="AR9">
        <v>10.667289599999998</v>
      </c>
      <c r="AS9">
        <v>7.0897420800000006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29.470239632329495</v>
      </c>
      <c r="BB9">
        <f t="shared" si="0"/>
        <v>860.86933931867145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160.78917776871401</v>
      </c>
      <c r="L10">
        <v>126.97323172406742</v>
      </c>
      <c r="M10">
        <v>31.893884892086334</v>
      </c>
      <c r="N10">
        <v>51.87943262411347</v>
      </c>
      <c r="O10">
        <v>73.287163899807652</v>
      </c>
      <c r="P10">
        <v>24.602167954149017</v>
      </c>
      <c r="Q10">
        <v>9.5813162920815547</v>
      </c>
      <c r="R10">
        <v>18.620626853658539</v>
      </c>
      <c r="S10">
        <v>11.592203017241379</v>
      </c>
      <c r="T10">
        <v>0</v>
      </c>
      <c r="U10">
        <v>51.762435912633741</v>
      </c>
      <c r="V10">
        <v>8.388493751088534</v>
      </c>
      <c r="W10">
        <v>10.187938876504681</v>
      </c>
      <c r="X10">
        <v>22.220885748211732</v>
      </c>
      <c r="Y10">
        <v>0</v>
      </c>
      <c r="Z10">
        <v>2.8784289599999999</v>
      </c>
      <c r="AA10">
        <v>0</v>
      </c>
      <c r="AB10">
        <v>11.568563136</v>
      </c>
      <c r="AC10">
        <v>8.5010146560000006</v>
      </c>
      <c r="AD10">
        <v>15.664946400000002</v>
      </c>
      <c r="AE10">
        <v>21.712535395200003</v>
      </c>
      <c r="AF10">
        <v>19.8215</v>
      </c>
      <c r="AG10">
        <v>27.466524959999997</v>
      </c>
      <c r="AH10">
        <v>50.1186492</v>
      </c>
      <c r="AI10">
        <v>0</v>
      </c>
      <c r="AJ10">
        <v>0</v>
      </c>
      <c r="AK10">
        <v>11.148000000000001</v>
      </c>
      <c r="AL10">
        <v>45.078800000000001</v>
      </c>
      <c r="AM10">
        <v>0</v>
      </c>
      <c r="AN10">
        <v>0</v>
      </c>
      <c r="AO10">
        <v>12.5251056</v>
      </c>
      <c r="AP10">
        <v>5.6824135200000008</v>
      </c>
      <c r="AQ10">
        <v>43.145960000000002</v>
      </c>
      <c r="AR10">
        <v>10.667289599999998</v>
      </c>
      <c r="AS10">
        <v>7.0897420800000006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29.619482630809209</v>
      </c>
      <c r="BB10">
        <f t="shared" si="0"/>
        <v>865.22895019074872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160.78917776871401</v>
      </c>
      <c r="L11">
        <v>126.97323172406742</v>
      </c>
      <c r="M11">
        <v>31.893884892086334</v>
      </c>
      <c r="N11">
        <v>51.87943262411347</v>
      </c>
      <c r="O11">
        <v>73.287163899807652</v>
      </c>
      <c r="P11">
        <v>24.602167954149017</v>
      </c>
      <c r="Q11">
        <v>9.5813162920815547</v>
      </c>
      <c r="R11">
        <v>18.620626853658539</v>
      </c>
      <c r="S11">
        <v>11.592203017241379</v>
      </c>
      <c r="T11">
        <v>0</v>
      </c>
      <c r="U11">
        <v>51.762435912633741</v>
      </c>
      <c r="V11">
        <v>8.5231699542857147</v>
      </c>
      <c r="W11">
        <v>15.280267433155077</v>
      </c>
      <c r="X11">
        <v>39.682054179123263</v>
      </c>
      <c r="Y11">
        <v>0</v>
      </c>
      <c r="Z11">
        <v>2.8784289599999999</v>
      </c>
      <c r="AA11">
        <v>0</v>
      </c>
      <c r="AB11">
        <v>11.568563136</v>
      </c>
      <c r="AC11">
        <v>4.2505073280000012</v>
      </c>
      <c r="AD11">
        <v>15.664946400000002</v>
      </c>
      <c r="AE11">
        <v>21.712535395200003</v>
      </c>
      <c r="AF11">
        <v>19.8215</v>
      </c>
      <c r="AG11">
        <v>27.466524959999997</v>
      </c>
      <c r="AH11">
        <v>49.910687999999993</v>
      </c>
      <c r="AI11">
        <v>0</v>
      </c>
      <c r="AJ11">
        <v>0</v>
      </c>
      <c r="AK11">
        <v>0</v>
      </c>
      <c r="AL11">
        <v>45.078800000000001</v>
      </c>
      <c r="AM11">
        <v>0</v>
      </c>
      <c r="AN11">
        <v>0</v>
      </c>
      <c r="AO11">
        <v>12.5251056</v>
      </c>
      <c r="AP11">
        <v>5.6824135200000008</v>
      </c>
      <c r="AQ11">
        <v>43.145960000000002</v>
      </c>
      <c r="AR11">
        <v>10.667289599999998</v>
      </c>
      <c r="AS11">
        <v>7.0897420800000006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29.85388718410978</v>
      </c>
      <c r="BB11">
        <f t="shared" si="0"/>
        <v>872.07625030020733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160.78917776871401</v>
      </c>
      <c r="L12">
        <v>126.97323172406742</v>
      </c>
      <c r="M12">
        <v>31.893884892086334</v>
      </c>
      <c r="N12">
        <v>51.87943262411347</v>
      </c>
      <c r="O12">
        <v>73.287163899807652</v>
      </c>
      <c r="P12">
        <v>24.602167954149017</v>
      </c>
      <c r="Q12">
        <v>9.5813162920815547</v>
      </c>
      <c r="R12">
        <v>18.620626853658539</v>
      </c>
      <c r="S12">
        <v>11.592203017241379</v>
      </c>
      <c r="T12">
        <v>0</v>
      </c>
      <c r="U12">
        <v>51.762435912633741</v>
      </c>
      <c r="V12">
        <v>8.5231699542857147</v>
      </c>
      <c r="W12">
        <v>15.280267433155077</v>
      </c>
      <c r="X12">
        <v>39.682054179123263</v>
      </c>
      <c r="Y12">
        <v>0</v>
      </c>
      <c r="Z12">
        <v>2.8784289599999999</v>
      </c>
      <c r="AA12">
        <v>0</v>
      </c>
      <c r="AB12">
        <v>11.568563136</v>
      </c>
      <c r="AC12">
        <v>4.2505073280000012</v>
      </c>
      <c r="AD12">
        <v>15.664946400000002</v>
      </c>
      <c r="AE12">
        <v>21.712535395200003</v>
      </c>
      <c r="AF12">
        <v>19.8215</v>
      </c>
      <c r="AG12">
        <v>27.466524959999997</v>
      </c>
      <c r="AH12">
        <v>49.910687999999993</v>
      </c>
      <c r="AI12">
        <v>0</v>
      </c>
      <c r="AJ12">
        <v>0</v>
      </c>
      <c r="AK12">
        <v>0</v>
      </c>
      <c r="AL12">
        <v>45.078800000000001</v>
      </c>
      <c r="AM12">
        <v>0</v>
      </c>
      <c r="AN12">
        <v>0</v>
      </c>
      <c r="AO12">
        <v>12.5251056</v>
      </c>
      <c r="AP12">
        <v>5.6824135200000008</v>
      </c>
      <c r="AQ12">
        <v>43.145960000000002</v>
      </c>
      <c r="AR12">
        <v>10.667289599999998</v>
      </c>
      <c r="AS12">
        <v>7.0897420800000006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29.85388718410978</v>
      </c>
      <c r="BB12">
        <f t="shared" si="0"/>
        <v>872.07625030020733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160.78917776871401</v>
      </c>
      <c r="L13">
        <v>126.97283629245581</v>
      </c>
      <c r="M13">
        <v>31.893884892086334</v>
      </c>
      <c r="N13">
        <v>51.87943262411347</v>
      </c>
      <c r="O13">
        <v>73.287163899807652</v>
      </c>
      <c r="P13">
        <v>24.602167954149017</v>
      </c>
      <c r="Q13">
        <v>9.5813162920815547</v>
      </c>
      <c r="R13">
        <v>18.620626853658539</v>
      </c>
      <c r="S13">
        <v>11.592203017241379</v>
      </c>
      <c r="T13">
        <v>0</v>
      </c>
      <c r="U13">
        <v>51.762435912633741</v>
      </c>
      <c r="V13">
        <v>8.5436094255167507</v>
      </c>
      <c r="W13">
        <v>15.280267433155077</v>
      </c>
      <c r="X13">
        <v>47.345935115502677</v>
      </c>
      <c r="Y13">
        <v>0</v>
      </c>
      <c r="Z13">
        <v>2.8784289599999999</v>
      </c>
      <c r="AA13">
        <v>0</v>
      </c>
      <c r="AB13">
        <v>11.568563136</v>
      </c>
      <c r="AC13">
        <v>4.2505073280000012</v>
      </c>
      <c r="AD13">
        <v>15.664946400000002</v>
      </c>
      <c r="AE13">
        <v>21.712535395200003</v>
      </c>
      <c r="AF13">
        <v>19.8215</v>
      </c>
      <c r="AG13">
        <v>27.466524959999997</v>
      </c>
      <c r="AH13">
        <v>49.910687999999993</v>
      </c>
      <c r="AI13">
        <v>0</v>
      </c>
      <c r="AJ13">
        <v>0</v>
      </c>
      <c r="AK13">
        <v>0</v>
      </c>
      <c r="AL13">
        <v>45.078800000000001</v>
      </c>
      <c r="AM13">
        <v>0</v>
      </c>
      <c r="AN13">
        <v>0</v>
      </c>
      <c r="AO13">
        <v>12.5251056</v>
      </c>
      <c r="AP13">
        <v>5.6824135200000008</v>
      </c>
      <c r="AQ13">
        <v>43.145960000000002</v>
      </c>
      <c r="AR13">
        <v>10.667289599999998</v>
      </c>
      <c r="AS13">
        <v>7.0897420800000006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30.108224606537547</v>
      </c>
      <c r="BB13">
        <f t="shared" si="0"/>
        <v>879.5058378537783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160.78917776871401</v>
      </c>
      <c r="L14">
        <v>126.97169760643624</v>
      </c>
      <c r="M14">
        <v>31.893884892086334</v>
      </c>
      <c r="N14">
        <v>51.87943262411347</v>
      </c>
      <c r="O14">
        <v>73.287163899807652</v>
      </c>
      <c r="P14">
        <v>24.602167954149017</v>
      </c>
      <c r="Q14">
        <v>9.5813162920815547</v>
      </c>
      <c r="R14">
        <v>18.620626853658539</v>
      </c>
      <c r="S14">
        <v>11.592203017241379</v>
      </c>
      <c r="T14">
        <v>0</v>
      </c>
      <c r="U14">
        <v>51.762435912633741</v>
      </c>
      <c r="V14">
        <v>8.5436094255167507</v>
      </c>
      <c r="W14">
        <v>15.280267433155077</v>
      </c>
      <c r="X14">
        <v>47.345935115502677</v>
      </c>
      <c r="Y14">
        <v>0</v>
      </c>
      <c r="Z14">
        <v>2.8784289599999999</v>
      </c>
      <c r="AA14">
        <v>0</v>
      </c>
      <c r="AB14">
        <v>11.568563136</v>
      </c>
      <c r="AC14">
        <v>4.2505073280000012</v>
      </c>
      <c r="AD14">
        <v>15.664946400000002</v>
      </c>
      <c r="AE14">
        <v>21.712535395200003</v>
      </c>
      <c r="AF14">
        <v>19.8215</v>
      </c>
      <c r="AG14">
        <v>27.466524959999997</v>
      </c>
      <c r="AH14">
        <v>49.910687999999993</v>
      </c>
      <c r="AI14">
        <v>0</v>
      </c>
      <c r="AJ14">
        <v>0</v>
      </c>
      <c r="AK14">
        <v>0</v>
      </c>
      <c r="AL14">
        <v>45.078800000000001</v>
      </c>
      <c r="AM14">
        <v>0</v>
      </c>
      <c r="AN14">
        <v>0</v>
      </c>
      <c r="AO14">
        <v>12.5251056</v>
      </c>
      <c r="AP14">
        <v>5.6824135200000008</v>
      </c>
      <c r="AQ14">
        <v>43.145960000000002</v>
      </c>
      <c r="AR14">
        <v>10.667289599999998</v>
      </c>
      <c r="AS14">
        <v>7.0897420800000006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30.10818691296646</v>
      </c>
      <c r="BB14">
        <f t="shared" si="0"/>
        <v>879.50473686133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160.78917776871401</v>
      </c>
      <c r="L15">
        <v>126.97195722845176</v>
      </c>
      <c r="M15">
        <v>31.893884892086334</v>
      </c>
      <c r="N15">
        <v>51.87943262411347</v>
      </c>
      <c r="O15">
        <v>73.287163899807652</v>
      </c>
      <c r="P15">
        <v>24.602167954149017</v>
      </c>
      <c r="Q15">
        <v>9.5813162920815547</v>
      </c>
      <c r="R15">
        <v>18.620626853658539</v>
      </c>
      <c r="S15">
        <v>11.592203017241379</v>
      </c>
      <c r="T15">
        <v>0</v>
      </c>
      <c r="U15">
        <v>51.762435912633741</v>
      </c>
      <c r="V15">
        <v>8.5436094255167507</v>
      </c>
      <c r="W15">
        <v>15.280267433155077</v>
      </c>
      <c r="X15">
        <v>47.345935115502677</v>
      </c>
      <c r="Y15">
        <v>0</v>
      </c>
      <c r="Z15">
        <v>2.8784289599999999</v>
      </c>
      <c r="AA15">
        <v>0</v>
      </c>
      <c r="AB15">
        <v>11.568563136</v>
      </c>
      <c r="AC15">
        <v>4.2505073280000012</v>
      </c>
      <c r="AD15">
        <v>15.664946400000002</v>
      </c>
      <c r="AE15">
        <v>21.712535395200003</v>
      </c>
      <c r="AF15">
        <v>19.8215</v>
      </c>
      <c r="AG15">
        <v>27.466524959999997</v>
      </c>
      <c r="AH15">
        <v>41.093133119999997</v>
      </c>
      <c r="AI15">
        <v>0</v>
      </c>
      <c r="AJ15">
        <v>0</v>
      </c>
      <c r="AK15">
        <v>0</v>
      </c>
      <c r="AL15">
        <v>45.078800000000001</v>
      </c>
      <c r="AM15">
        <v>0</v>
      </c>
      <c r="AN15">
        <v>0</v>
      </c>
      <c r="AO15">
        <v>12.5251056</v>
      </c>
      <c r="AP15">
        <v>5.0635368000000005</v>
      </c>
      <c r="AQ15">
        <v>43.145960000000002</v>
      </c>
      <c r="AR15">
        <v>10.667289599999998</v>
      </c>
      <c r="AS15">
        <v>7.0897420800000006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29.7958496393193</v>
      </c>
      <c r="BB15">
        <f t="shared" si="0"/>
        <v>870.38090215699242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160.78917776871401</v>
      </c>
      <c r="L16">
        <v>126.97311582005182</v>
      </c>
      <c r="M16">
        <v>31.893884892086334</v>
      </c>
      <c r="N16">
        <v>51.87943262411347</v>
      </c>
      <c r="O16">
        <v>73.287163899807652</v>
      </c>
      <c r="P16">
        <v>24.602167954149017</v>
      </c>
      <c r="Q16">
        <v>9.5813162920815547</v>
      </c>
      <c r="R16">
        <v>18.620626853658539</v>
      </c>
      <c r="S16">
        <v>11.592203017241379</v>
      </c>
      <c r="T16">
        <v>0</v>
      </c>
      <c r="U16">
        <v>51.762435912633741</v>
      </c>
      <c r="V16">
        <v>8.5436094255167507</v>
      </c>
      <c r="W16">
        <v>15.280267433155077</v>
      </c>
      <c r="X16">
        <v>47.345935115502677</v>
      </c>
      <c r="Y16">
        <v>0</v>
      </c>
      <c r="Z16">
        <v>2.8784289599999999</v>
      </c>
      <c r="AA16">
        <v>0</v>
      </c>
      <c r="AB16">
        <v>11.568563136</v>
      </c>
      <c r="AC16">
        <v>4.2505073280000012</v>
      </c>
      <c r="AD16">
        <v>15.664946400000002</v>
      </c>
      <c r="AE16">
        <v>21.712535395200003</v>
      </c>
      <c r="AF16">
        <v>19.8215</v>
      </c>
      <c r="AG16">
        <v>27.466524959999997</v>
      </c>
      <c r="AH16">
        <v>41.093133119999997</v>
      </c>
      <c r="AI16">
        <v>0</v>
      </c>
      <c r="AJ16">
        <v>0</v>
      </c>
      <c r="AK16">
        <v>0</v>
      </c>
      <c r="AL16">
        <v>45.078800000000001</v>
      </c>
      <c r="AM16">
        <v>0</v>
      </c>
      <c r="AN16">
        <v>0</v>
      </c>
      <c r="AO16">
        <v>12.5251056</v>
      </c>
      <c r="AP16">
        <v>5.0635368000000005</v>
      </c>
      <c r="AQ16">
        <v>43.145960000000002</v>
      </c>
      <c r="AR16">
        <v>10.667289599999998</v>
      </c>
      <c r="AS16">
        <v>7.0897420800000006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29.795887984134851</v>
      </c>
      <c r="BB16">
        <f t="shared" si="0"/>
        <v>870.382022403777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160.78917776871401</v>
      </c>
      <c r="L17">
        <v>126.97346607106097</v>
      </c>
      <c r="M17">
        <v>31.893884892086334</v>
      </c>
      <c r="N17">
        <v>51.87943262411347</v>
      </c>
      <c r="O17">
        <v>73.287163899807652</v>
      </c>
      <c r="P17">
        <v>24.602167954149017</v>
      </c>
      <c r="Q17">
        <v>9.5813162920815547</v>
      </c>
      <c r="R17">
        <v>18.620626853658539</v>
      </c>
      <c r="S17">
        <v>11.592203017241379</v>
      </c>
      <c r="T17">
        <v>0</v>
      </c>
      <c r="U17">
        <v>51.762435912633741</v>
      </c>
      <c r="V17">
        <v>8.502865744985673</v>
      </c>
      <c r="W17">
        <v>15.280267433155077</v>
      </c>
      <c r="X17">
        <v>47.345935115502677</v>
      </c>
      <c r="Y17">
        <v>0</v>
      </c>
      <c r="Z17">
        <v>2.8784289599999999</v>
      </c>
      <c r="AA17">
        <v>0</v>
      </c>
      <c r="AB17">
        <v>11.568563136</v>
      </c>
      <c r="AC17">
        <v>4.2505073280000012</v>
      </c>
      <c r="AD17">
        <v>15.664946400000002</v>
      </c>
      <c r="AE17">
        <v>21.712535395200003</v>
      </c>
      <c r="AF17">
        <v>19.8215</v>
      </c>
      <c r="AG17">
        <v>27.466524959999997</v>
      </c>
      <c r="AH17">
        <v>41.093133119999997</v>
      </c>
      <c r="AI17">
        <v>0</v>
      </c>
      <c r="AJ17">
        <v>0</v>
      </c>
      <c r="AK17">
        <v>0</v>
      </c>
      <c r="AL17">
        <v>43.344999999999999</v>
      </c>
      <c r="AM17">
        <v>0</v>
      </c>
      <c r="AN17">
        <v>0</v>
      </c>
      <c r="AO17">
        <v>12.5251056</v>
      </c>
      <c r="AP17">
        <v>5.0635368000000005</v>
      </c>
      <c r="AQ17">
        <v>43.145960000000002</v>
      </c>
      <c r="AR17">
        <v>10.667289599999998</v>
      </c>
      <c r="AS17">
        <v>7.0897420800000006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29.737162566359217</v>
      </c>
      <c r="BB17">
        <f t="shared" si="0"/>
        <v>868.66655439203066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160.78917776871401</v>
      </c>
      <c r="L18">
        <v>126.97212189598923</v>
      </c>
      <c r="M18">
        <v>31.893884892086334</v>
      </c>
      <c r="N18">
        <v>51.87943262411347</v>
      </c>
      <c r="O18">
        <v>73.287163899807652</v>
      </c>
      <c r="P18">
        <v>24.602167954149017</v>
      </c>
      <c r="Q18">
        <v>9.5813162920815547</v>
      </c>
      <c r="R18">
        <v>18.620626853658539</v>
      </c>
      <c r="S18">
        <v>11.592203017241379</v>
      </c>
      <c r="T18">
        <v>0</v>
      </c>
      <c r="U18">
        <v>51.762435912633741</v>
      </c>
      <c r="V18">
        <v>8.502865744985673</v>
      </c>
      <c r="W18">
        <v>15.280267433155077</v>
      </c>
      <c r="X18">
        <v>47.345935115502677</v>
      </c>
      <c r="Y18">
        <v>0</v>
      </c>
      <c r="Z18">
        <v>2.8784289599999999</v>
      </c>
      <c r="AA18">
        <v>0</v>
      </c>
      <c r="AB18">
        <v>5.7374452799999993</v>
      </c>
      <c r="AC18">
        <v>4.2505073280000012</v>
      </c>
      <c r="AD18">
        <v>15.664946400000002</v>
      </c>
      <c r="AE18">
        <v>21.712535395200003</v>
      </c>
      <c r="AF18">
        <v>19.8215</v>
      </c>
      <c r="AG18">
        <v>27.466524959999997</v>
      </c>
      <c r="AH18">
        <v>41.093133119999997</v>
      </c>
      <c r="AI18">
        <v>0</v>
      </c>
      <c r="AJ18">
        <v>0</v>
      </c>
      <c r="AK18">
        <v>0</v>
      </c>
      <c r="AL18">
        <v>43.344999999999999</v>
      </c>
      <c r="AM18">
        <v>0</v>
      </c>
      <c r="AN18">
        <v>0</v>
      </c>
      <c r="AO18">
        <v>12.5251056</v>
      </c>
      <c r="AP18">
        <v>5.0635368000000005</v>
      </c>
      <c r="AQ18">
        <v>43.145960000000002</v>
      </c>
      <c r="AR18">
        <v>10.667289599999998</v>
      </c>
      <c r="AS18">
        <v>7.0897420800000006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29.544108116583345</v>
      </c>
      <c r="BB18">
        <f t="shared" si="0"/>
        <v>863.02714681073485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160.78917776871401</v>
      </c>
      <c r="L19">
        <v>126.97253163400157</v>
      </c>
      <c r="M19">
        <v>31.893884892086334</v>
      </c>
      <c r="N19">
        <v>51.87943262411347</v>
      </c>
      <c r="O19">
        <v>73.287163899807652</v>
      </c>
      <c r="P19">
        <v>24.602167954149017</v>
      </c>
      <c r="Q19">
        <v>9.5813162920815547</v>
      </c>
      <c r="R19">
        <v>18.620626853658539</v>
      </c>
      <c r="S19">
        <v>11.592203017241379</v>
      </c>
      <c r="T19">
        <v>0</v>
      </c>
      <c r="U19">
        <v>51.762435912633741</v>
      </c>
      <c r="V19">
        <v>8.502865744985673</v>
      </c>
      <c r="W19">
        <v>15.280267433155077</v>
      </c>
      <c r="X19">
        <v>49.377576299440413</v>
      </c>
      <c r="Y19">
        <v>0</v>
      </c>
      <c r="Z19">
        <v>2.8784289599999999</v>
      </c>
      <c r="AA19">
        <v>0</v>
      </c>
      <c r="AB19">
        <v>5.7374452799999993</v>
      </c>
      <c r="AC19">
        <v>4.2505073280000012</v>
      </c>
      <c r="AD19">
        <v>15.664946400000002</v>
      </c>
      <c r="AE19">
        <v>21.712535395200003</v>
      </c>
      <c r="AF19">
        <v>19.8215</v>
      </c>
      <c r="AG19">
        <v>27.466524959999997</v>
      </c>
      <c r="AH19">
        <v>41.093133119999997</v>
      </c>
      <c r="AI19">
        <v>0</v>
      </c>
      <c r="AJ19">
        <v>0</v>
      </c>
      <c r="AK19">
        <v>0</v>
      </c>
      <c r="AL19">
        <v>43.344999999999999</v>
      </c>
      <c r="AM19">
        <v>0</v>
      </c>
      <c r="AN19">
        <v>0</v>
      </c>
      <c r="AO19">
        <v>12.5251056</v>
      </c>
      <c r="AP19">
        <v>5.0635368000000005</v>
      </c>
      <c r="AQ19">
        <v>43.145960000000002</v>
      </c>
      <c r="AR19">
        <v>10.667289599999998</v>
      </c>
      <c r="AS19">
        <v>7.0897420800000006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29.61136933674441</v>
      </c>
      <c r="BB19">
        <f t="shared" si="0"/>
        <v>864.99193651252392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160.78917776871401</v>
      </c>
      <c r="L20">
        <v>126.97188772477062</v>
      </c>
      <c r="M20">
        <v>31.893884892086334</v>
      </c>
      <c r="N20">
        <v>51.87943262411347</v>
      </c>
      <c r="O20">
        <v>73.287163899807652</v>
      </c>
      <c r="P20">
        <v>24.602167954149017</v>
      </c>
      <c r="Q20">
        <v>9.5813162920815547</v>
      </c>
      <c r="R20">
        <v>18.620626853658539</v>
      </c>
      <c r="S20">
        <v>11.592203017241379</v>
      </c>
      <c r="T20">
        <v>0</v>
      </c>
      <c r="U20">
        <v>51.762435912633741</v>
      </c>
      <c r="V20">
        <v>8.502865744985673</v>
      </c>
      <c r="W20">
        <v>15.280267433155077</v>
      </c>
      <c r="X20">
        <v>49.377576299440413</v>
      </c>
      <c r="Y20">
        <v>0</v>
      </c>
      <c r="Z20">
        <v>2.8784289599999999</v>
      </c>
      <c r="AA20">
        <v>0</v>
      </c>
      <c r="AB20">
        <v>5.7374452799999993</v>
      </c>
      <c r="AC20">
        <v>4.2505073280000012</v>
      </c>
      <c r="AD20">
        <v>15.664946400000002</v>
      </c>
      <c r="AE20">
        <v>21.712535395200003</v>
      </c>
      <c r="AF20">
        <v>19.8215</v>
      </c>
      <c r="AG20">
        <v>27.466524959999997</v>
      </c>
      <c r="AH20">
        <v>41.093133119999997</v>
      </c>
      <c r="AI20">
        <v>0</v>
      </c>
      <c r="AJ20">
        <v>0</v>
      </c>
      <c r="AK20">
        <v>0</v>
      </c>
      <c r="AL20">
        <v>43.344999999999999</v>
      </c>
      <c r="AM20">
        <v>0</v>
      </c>
      <c r="AN20">
        <v>0</v>
      </c>
      <c r="AO20">
        <v>12.5251056</v>
      </c>
      <c r="AP20">
        <v>5.0635368000000005</v>
      </c>
      <c r="AQ20">
        <v>43.145960000000002</v>
      </c>
      <c r="AR20">
        <v>10.667289599999998</v>
      </c>
      <c r="AS20">
        <v>7.0897420800000006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29.611348020448823</v>
      </c>
      <c r="BB20">
        <f t="shared" si="0"/>
        <v>864.99131391958838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160.78917776871401</v>
      </c>
      <c r="L21">
        <v>126.9728053934449</v>
      </c>
      <c r="M21">
        <v>31.893884892086334</v>
      </c>
      <c r="N21">
        <v>51.87943262411347</v>
      </c>
      <c r="O21">
        <v>73.287163899807652</v>
      </c>
      <c r="P21">
        <v>24.602167954149017</v>
      </c>
      <c r="Q21">
        <v>9.5813162920815547</v>
      </c>
      <c r="R21">
        <v>18.620626853658539</v>
      </c>
      <c r="S21">
        <v>11.592203017241379</v>
      </c>
      <c r="T21">
        <v>0</v>
      </c>
      <c r="U21">
        <v>51.762435912633741</v>
      </c>
      <c r="V21">
        <v>8.5543838156583636</v>
      </c>
      <c r="W21">
        <v>15.280267433155077</v>
      </c>
      <c r="X21">
        <v>49.377576299440413</v>
      </c>
      <c r="Y21">
        <v>0</v>
      </c>
      <c r="Z21">
        <v>2.8784289599999999</v>
      </c>
      <c r="AA21">
        <v>0</v>
      </c>
      <c r="AB21">
        <v>5.7374452799999993</v>
      </c>
      <c r="AC21">
        <v>4.2505073280000012</v>
      </c>
      <c r="AD21">
        <v>15.664946400000002</v>
      </c>
      <c r="AE21">
        <v>21.712535395200003</v>
      </c>
      <c r="AF21">
        <v>19.8215</v>
      </c>
      <c r="AG21">
        <v>27.466524959999997</v>
      </c>
      <c r="AH21">
        <v>41.093133119999997</v>
      </c>
      <c r="AI21">
        <v>0</v>
      </c>
      <c r="AJ21">
        <v>0</v>
      </c>
      <c r="AK21">
        <v>0</v>
      </c>
      <c r="AL21">
        <v>43.344999999999999</v>
      </c>
      <c r="AM21">
        <v>0</v>
      </c>
      <c r="AN21">
        <v>0</v>
      </c>
      <c r="AO21">
        <v>12.5251056</v>
      </c>
      <c r="AP21">
        <v>5.0635368000000005</v>
      </c>
      <c r="AQ21">
        <v>43.145960000000002</v>
      </c>
      <c r="AR21">
        <v>10.667289599999998</v>
      </c>
      <c r="AS21">
        <v>7.0897420800000006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29.613083569626248</v>
      </c>
      <c r="BB21">
        <f t="shared" si="0"/>
        <v>865.04201410975816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160.78917776871401</v>
      </c>
      <c r="L22">
        <v>126.97256400173904</v>
      </c>
      <c r="M22">
        <v>31.893884892086334</v>
      </c>
      <c r="N22">
        <v>51.87943262411347</v>
      </c>
      <c r="O22">
        <v>73.287163899807652</v>
      </c>
      <c r="P22">
        <v>24.602167954149017</v>
      </c>
      <c r="Q22">
        <v>9.5813162920815547</v>
      </c>
      <c r="R22">
        <v>18.620626853658539</v>
      </c>
      <c r="S22">
        <v>11.592203017241379</v>
      </c>
      <c r="T22">
        <v>0</v>
      </c>
      <c r="U22">
        <v>51.762435912633741</v>
      </c>
      <c r="V22">
        <v>8.5543838156583636</v>
      </c>
      <c r="W22">
        <v>15.280267433155077</v>
      </c>
      <c r="X22">
        <v>49.377576299440413</v>
      </c>
      <c r="Y22">
        <v>0</v>
      </c>
      <c r="Z22">
        <v>2.8784289599999999</v>
      </c>
      <c r="AA22">
        <v>0</v>
      </c>
      <c r="AB22">
        <v>5.7374452799999993</v>
      </c>
      <c r="AC22">
        <v>4.2505073280000012</v>
      </c>
      <c r="AD22">
        <v>15.664946400000002</v>
      </c>
      <c r="AE22">
        <v>21.712535395200003</v>
      </c>
      <c r="AF22">
        <v>19.8215</v>
      </c>
      <c r="AG22">
        <v>27.466524959999997</v>
      </c>
      <c r="AH22">
        <v>41.093133119999997</v>
      </c>
      <c r="AI22">
        <v>0</v>
      </c>
      <c r="AJ22">
        <v>0</v>
      </c>
      <c r="AK22">
        <v>0</v>
      </c>
      <c r="AL22">
        <v>43.344999999999999</v>
      </c>
      <c r="AM22">
        <v>0</v>
      </c>
      <c r="AN22">
        <v>0</v>
      </c>
      <c r="AO22">
        <v>12.5251056</v>
      </c>
      <c r="AP22">
        <v>5.0635368000000005</v>
      </c>
      <c r="AQ22">
        <v>43.145960000000002</v>
      </c>
      <c r="AR22">
        <v>10.667289599999998</v>
      </c>
      <c r="AS22">
        <v>7.0897420800000006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29.613075573594323</v>
      </c>
      <c r="BB22">
        <f t="shared" si="0"/>
        <v>865.04178071408421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160.78917776871401</v>
      </c>
      <c r="L23">
        <v>126.97344213557709</v>
      </c>
      <c r="M23">
        <v>31.893884892086334</v>
      </c>
      <c r="N23">
        <v>51.87943262411347</v>
      </c>
      <c r="O23">
        <v>73.287163899807652</v>
      </c>
      <c r="P23">
        <v>24.602167954149017</v>
      </c>
      <c r="Q23">
        <v>9.5813162920815547</v>
      </c>
      <c r="R23">
        <v>18.620626853658539</v>
      </c>
      <c r="S23">
        <v>11.592203017241379</v>
      </c>
      <c r="T23">
        <v>0</v>
      </c>
      <c r="U23">
        <v>51.762435912633741</v>
      </c>
      <c r="V23">
        <v>8.512956106504646</v>
      </c>
      <c r="W23">
        <v>15.280267433155077</v>
      </c>
      <c r="X23">
        <v>41.517782961605775</v>
      </c>
      <c r="Y23">
        <v>0</v>
      </c>
      <c r="Z23">
        <v>2.8784289599999999</v>
      </c>
      <c r="AA23">
        <v>0</v>
      </c>
      <c r="AB23">
        <v>5.7374452799999993</v>
      </c>
      <c r="AC23">
        <v>4.2505073280000012</v>
      </c>
      <c r="AD23">
        <v>15.664946400000002</v>
      </c>
      <c r="AE23">
        <v>21.712535395200003</v>
      </c>
      <c r="AF23">
        <v>19.8215</v>
      </c>
      <c r="AG23">
        <v>27.466524959999997</v>
      </c>
      <c r="AH23">
        <v>49.910687999999993</v>
      </c>
      <c r="AI23">
        <v>0</v>
      </c>
      <c r="AJ23">
        <v>0</v>
      </c>
      <c r="AK23">
        <v>0</v>
      </c>
      <c r="AL23">
        <v>43.344999999999999</v>
      </c>
      <c r="AM23">
        <v>0</v>
      </c>
      <c r="AN23">
        <v>0</v>
      </c>
      <c r="AO23">
        <v>12.5251056</v>
      </c>
      <c r="AP23">
        <v>5.0635368000000005</v>
      </c>
      <c r="AQ23">
        <v>43.145960000000002</v>
      </c>
      <c r="AR23">
        <v>10.667289599999998</v>
      </c>
      <c r="AS23">
        <v>7.0897420800000006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29.643435158591025</v>
      </c>
      <c r="BB23">
        <f t="shared" si="0"/>
        <v>865.92863309593713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160.78917776871401</v>
      </c>
      <c r="L24">
        <v>126.97388759082565</v>
      </c>
      <c r="M24">
        <v>31.893884892086334</v>
      </c>
      <c r="N24">
        <v>51.87943262411347</v>
      </c>
      <c r="O24">
        <v>73.287163899807652</v>
      </c>
      <c r="P24">
        <v>24.602167954149017</v>
      </c>
      <c r="Q24">
        <v>9.5813162920815547</v>
      </c>
      <c r="R24">
        <v>18.620626853658539</v>
      </c>
      <c r="S24">
        <v>11.592203017241379</v>
      </c>
      <c r="T24">
        <v>0</v>
      </c>
      <c r="U24">
        <v>51.762435912633741</v>
      </c>
      <c r="V24">
        <v>6.7538512104909216</v>
      </c>
      <c r="W24">
        <v>15.280267433155077</v>
      </c>
      <c r="X24">
        <v>41.182243649277602</v>
      </c>
      <c r="Y24">
        <v>0</v>
      </c>
      <c r="Z24">
        <v>2.8784289599999999</v>
      </c>
      <c r="AA24">
        <v>0</v>
      </c>
      <c r="AB24">
        <v>5.7374452799999993</v>
      </c>
      <c r="AC24">
        <v>4.2505073280000012</v>
      </c>
      <c r="AD24">
        <v>15.664946400000002</v>
      </c>
      <c r="AE24">
        <v>21.712535395200003</v>
      </c>
      <c r="AF24">
        <v>19.8215</v>
      </c>
      <c r="AG24">
        <v>27.466524959999997</v>
      </c>
      <c r="AH24">
        <v>49.910687999999993</v>
      </c>
      <c r="AI24">
        <v>0</v>
      </c>
      <c r="AJ24">
        <v>0</v>
      </c>
      <c r="AK24">
        <v>0</v>
      </c>
      <c r="AL24">
        <v>43.344999999999999</v>
      </c>
      <c r="AM24">
        <v>0</v>
      </c>
      <c r="AN24">
        <v>0</v>
      </c>
      <c r="AO24">
        <v>12.5251056</v>
      </c>
      <c r="AP24">
        <v>5.0635368000000005</v>
      </c>
      <c r="AQ24">
        <v>43.145960000000002</v>
      </c>
      <c r="AR24">
        <v>10.667289599999998</v>
      </c>
      <c r="AS24">
        <v>7.0897420800000006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29.574117136542654</v>
      </c>
      <c r="BB24">
        <f t="shared" si="0"/>
        <v>863.90375236489206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160.78917776871401</v>
      </c>
      <c r="L25">
        <v>126.97166475102175</v>
      </c>
      <c r="M25">
        <v>31.893884892086334</v>
      </c>
      <c r="N25">
        <v>51.87943262411347</v>
      </c>
      <c r="O25">
        <v>73.287163899807652</v>
      </c>
      <c r="P25">
        <v>24.602167954149017</v>
      </c>
      <c r="Q25">
        <v>9.5813162920815547</v>
      </c>
      <c r="R25">
        <v>18.620626853658539</v>
      </c>
      <c r="S25">
        <v>11.592203017241379</v>
      </c>
      <c r="T25">
        <v>0</v>
      </c>
      <c r="U25">
        <v>51.762435912633741</v>
      </c>
      <c r="V25">
        <v>6.7538512104909216</v>
      </c>
      <c r="W25">
        <v>15.280267433155077</v>
      </c>
      <c r="X25">
        <v>41.182243649277602</v>
      </c>
      <c r="Y25">
        <v>0</v>
      </c>
      <c r="Z25">
        <v>2.8784289599999999</v>
      </c>
      <c r="AA25">
        <v>6.1413336000000012</v>
      </c>
      <c r="AB25">
        <v>5.7374452799999993</v>
      </c>
      <c r="AC25">
        <v>4.2505073280000012</v>
      </c>
      <c r="AD25">
        <v>15.664946400000002</v>
      </c>
      <c r="AE25">
        <v>21.712535395200003</v>
      </c>
      <c r="AF25">
        <v>19.8215</v>
      </c>
      <c r="AG25">
        <v>27.466524959999997</v>
      </c>
      <c r="AH25">
        <v>57.646844640000005</v>
      </c>
      <c r="AI25">
        <v>1.1182032000000002</v>
      </c>
      <c r="AJ25">
        <v>0</v>
      </c>
      <c r="AK25">
        <v>0</v>
      </c>
      <c r="AL25">
        <v>43.344999999999999</v>
      </c>
      <c r="AM25">
        <v>0</v>
      </c>
      <c r="AN25">
        <v>0</v>
      </c>
      <c r="AO25">
        <v>12.5251056</v>
      </c>
      <c r="AP25">
        <v>5.0635368000000005</v>
      </c>
      <c r="AQ25">
        <v>43.145960000000002</v>
      </c>
      <c r="AR25">
        <v>10.667289599999998</v>
      </c>
      <c r="AS25">
        <v>7.0897420800000006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30.070401075583611</v>
      </c>
      <c r="BB25">
        <f t="shared" si="0"/>
        <v>878.40093902604747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160.78917776871401</v>
      </c>
      <c r="L26">
        <v>126.97296688518357</v>
      </c>
      <c r="M26">
        <v>31.893884892086334</v>
      </c>
      <c r="N26">
        <v>51.87943262411347</v>
      </c>
      <c r="O26">
        <v>73.287163899807652</v>
      </c>
      <c r="P26">
        <v>24.602167954149017</v>
      </c>
      <c r="Q26">
        <v>9.5813162920815547</v>
      </c>
      <c r="R26">
        <v>18.620626853658539</v>
      </c>
      <c r="S26">
        <v>11.592203017241379</v>
      </c>
      <c r="T26">
        <v>0</v>
      </c>
      <c r="U26">
        <v>51.762435912633741</v>
      </c>
      <c r="V26">
        <v>6.7538512104909216</v>
      </c>
      <c r="W26">
        <v>15.280267433155077</v>
      </c>
      <c r="X26">
        <v>41.182243649277602</v>
      </c>
      <c r="Y26">
        <v>0</v>
      </c>
      <c r="Z26">
        <v>2.8784289599999999</v>
      </c>
      <c r="AA26">
        <v>6.1413336000000012</v>
      </c>
      <c r="AB26">
        <v>5.7374452799999993</v>
      </c>
      <c r="AC26">
        <v>4.2505073280000012</v>
      </c>
      <c r="AD26">
        <v>15.664946400000002</v>
      </c>
      <c r="AE26">
        <v>21.712535395200003</v>
      </c>
      <c r="AF26">
        <v>19.8215</v>
      </c>
      <c r="AG26">
        <v>27.466524959999997</v>
      </c>
      <c r="AH26">
        <v>61.639699680000007</v>
      </c>
      <c r="AI26">
        <v>1.6773048000000002</v>
      </c>
      <c r="AJ26">
        <v>0</v>
      </c>
      <c r="AK26">
        <v>0</v>
      </c>
      <c r="AL26">
        <v>43.344999999999999</v>
      </c>
      <c r="AM26">
        <v>0</v>
      </c>
      <c r="AN26">
        <v>0</v>
      </c>
      <c r="AO26">
        <v>12.5251056</v>
      </c>
      <c r="AP26">
        <v>5.0635368000000005</v>
      </c>
      <c r="AQ26">
        <v>43.145960000000002</v>
      </c>
      <c r="AR26">
        <v>10.667289599999998</v>
      </c>
      <c r="AS26">
        <v>8.8621776000000008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30.279781881402503</v>
      </c>
      <c r="BB26">
        <f t="shared" si="0"/>
        <v>884.51725251439018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160.78917776871401</v>
      </c>
      <c r="L27">
        <v>126.97296688518357</v>
      </c>
      <c r="M27">
        <v>31.893884892086334</v>
      </c>
      <c r="N27">
        <v>51.87943262411347</v>
      </c>
      <c r="O27">
        <v>73.287163899807652</v>
      </c>
      <c r="P27">
        <v>24.602167954149017</v>
      </c>
      <c r="Q27">
        <v>9.5813162920815547</v>
      </c>
      <c r="R27">
        <v>18.620626853658539</v>
      </c>
      <c r="S27">
        <v>11.592203017241379</v>
      </c>
      <c r="T27">
        <v>0</v>
      </c>
      <c r="U27">
        <v>51.762435912633741</v>
      </c>
      <c r="V27">
        <v>6.6509016837431698</v>
      </c>
      <c r="W27">
        <v>15.280267433155077</v>
      </c>
      <c r="X27">
        <v>41.182243649277602</v>
      </c>
      <c r="Y27">
        <v>0</v>
      </c>
      <c r="Z27">
        <v>2.8784289599999999</v>
      </c>
      <c r="AA27">
        <v>6.1413336000000012</v>
      </c>
      <c r="AB27">
        <v>5.7374452799999993</v>
      </c>
      <c r="AC27">
        <v>8.5010146560000006</v>
      </c>
      <c r="AD27">
        <v>15.664946400000002</v>
      </c>
      <c r="AE27">
        <v>21.712535395200003</v>
      </c>
      <c r="AF27">
        <v>19.8215</v>
      </c>
      <c r="AG27">
        <v>27.466524959999997</v>
      </c>
      <c r="AH27">
        <v>61.639699680000007</v>
      </c>
      <c r="AI27">
        <v>5.5910159999999998</v>
      </c>
      <c r="AJ27">
        <v>0</v>
      </c>
      <c r="AK27">
        <v>0</v>
      </c>
      <c r="AL27">
        <v>43.344999999999999</v>
      </c>
      <c r="AM27">
        <v>0</v>
      </c>
      <c r="AN27">
        <v>0</v>
      </c>
      <c r="AO27">
        <v>12.5251056</v>
      </c>
      <c r="AP27">
        <v>5.0635368000000005</v>
      </c>
      <c r="AQ27">
        <v>43.145960000000002</v>
      </c>
      <c r="AR27">
        <v>8.7277824000000006</v>
      </c>
      <c r="AS27">
        <v>7.0897420800000006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30.423743821733716</v>
      </c>
      <c r="BB27">
        <f t="shared" si="0"/>
        <v>888.72261685531134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160.78917776871401</v>
      </c>
      <c r="L28">
        <v>126.97296688518357</v>
      </c>
      <c r="M28">
        <v>31.893884892086334</v>
      </c>
      <c r="N28">
        <v>51.87943262411347</v>
      </c>
      <c r="O28">
        <v>73.287163899807652</v>
      </c>
      <c r="P28">
        <v>24.602167954149017</v>
      </c>
      <c r="Q28">
        <v>9.5813162920815547</v>
      </c>
      <c r="R28">
        <v>18.620626853658539</v>
      </c>
      <c r="S28">
        <v>11.592203017241379</v>
      </c>
      <c r="T28">
        <v>0</v>
      </c>
      <c r="U28">
        <v>51.762435912633741</v>
      </c>
      <c r="V28">
        <v>6.6509016837431698</v>
      </c>
      <c r="W28">
        <v>15.280267433155077</v>
      </c>
      <c r="X28">
        <v>40.600829565324382</v>
      </c>
      <c r="Y28">
        <v>0</v>
      </c>
      <c r="Z28">
        <v>2.8784289599999999</v>
      </c>
      <c r="AA28">
        <v>12.317364</v>
      </c>
      <c r="AB28">
        <v>5.7374452799999993</v>
      </c>
      <c r="AC28">
        <v>8.5010146560000006</v>
      </c>
      <c r="AD28">
        <v>15.664946400000002</v>
      </c>
      <c r="AE28">
        <v>21.712535395200003</v>
      </c>
      <c r="AF28">
        <v>19.8215</v>
      </c>
      <c r="AG28">
        <v>27.466524959999997</v>
      </c>
      <c r="AH28">
        <v>61.639699680000007</v>
      </c>
      <c r="AI28">
        <v>28.514181600000001</v>
      </c>
      <c r="AJ28">
        <v>0</v>
      </c>
      <c r="AK28">
        <v>0</v>
      </c>
      <c r="AL28">
        <v>47.679499999999997</v>
      </c>
      <c r="AM28">
        <v>0</v>
      </c>
      <c r="AN28">
        <v>0</v>
      </c>
      <c r="AO28">
        <v>12.5251056</v>
      </c>
      <c r="AP28">
        <v>5.0635368000000005</v>
      </c>
      <c r="AQ28">
        <v>43.145960000000002</v>
      </c>
      <c r="AR28">
        <v>8.7277824000000006</v>
      </c>
      <c r="AS28">
        <v>7.0897420800000006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31.511154644565273</v>
      </c>
      <c r="BB28">
        <f t="shared" si="0"/>
        <v>920.48748794852645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160.78917776871401</v>
      </c>
      <c r="L29">
        <v>126.97296688518357</v>
      </c>
      <c r="M29">
        <v>31.893884892086334</v>
      </c>
      <c r="N29">
        <v>51.87943262411347</v>
      </c>
      <c r="O29">
        <v>73.287163899807652</v>
      </c>
      <c r="P29">
        <v>24.602167954149017</v>
      </c>
      <c r="Q29">
        <v>9.5813162920815547</v>
      </c>
      <c r="R29">
        <v>18.620626853658539</v>
      </c>
      <c r="S29">
        <v>11.592203017241379</v>
      </c>
      <c r="T29">
        <v>0</v>
      </c>
      <c r="U29">
        <v>51.762435912633741</v>
      </c>
      <c r="V29">
        <v>6.6509016837431698</v>
      </c>
      <c r="W29">
        <v>15.280267433155077</v>
      </c>
      <c r="X29">
        <v>40.600829565324382</v>
      </c>
      <c r="Y29">
        <v>0</v>
      </c>
      <c r="Z29">
        <v>2.8784289599999999</v>
      </c>
      <c r="AA29">
        <v>12.317364</v>
      </c>
      <c r="AB29">
        <v>5.7374452799999993</v>
      </c>
      <c r="AC29">
        <v>8.5010146560000006</v>
      </c>
      <c r="AD29">
        <v>15.664946400000002</v>
      </c>
      <c r="AE29">
        <v>21.712535395200003</v>
      </c>
      <c r="AF29">
        <v>19.8215</v>
      </c>
      <c r="AG29">
        <v>27.466524959999997</v>
      </c>
      <c r="AH29">
        <v>61.639699680000007</v>
      </c>
      <c r="AI29">
        <v>28.514181600000001</v>
      </c>
      <c r="AJ29">
        <v>0</v>
      </c>
      <c r="AK29">
        <v>0</v>
      </c>
      <c r="AL29">
        <v>62.416799999999988</v>
      </c>
      <c r="AM29">
        <v>0</v>
      </c>
      <c r="AN29">
        <v>0</v>
      </c>
      <c r="AO29">
        <v>12.5251056</v>
      </c>
      <c r="AP29">
        <v>5.0635368000000005</v>
      </c>
      <c r="AQ29">
        <v>43.145960000000002</v>
      </c>
      <c r="AR29">
        <v>8.7277824000000006</v>
      </c>
      <c r="AS29">
        <v>7.0897420800000006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31.998958976148742</v>
      </c>
      <c r="BB29">
        <f t="shared" si="0"/>
        <v>934.73698361694301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160.78917776871401</v>
      </c>
      <c r="L30">
        <v>126.97296688518357</v>
      </c>
      <c r="M30">
        <v>31.893884892086334</v>
      </c>
      <c r="N30">
        <v>51.87943262411347</v>
      </c>
      <c r="O30">
        <v>73.287163899807652</v>
      </c>
      <c r="P30">
        <v>24.602167954149017</v>
      </c>
      <c r="Q30">
        <v>9.5813162920815547</v>
      </c>
      <c r="R30">
        <v>18.620626853658539</v>
      </c>
      <c r="S30">
        <v>11.592203017241379</v>
      </c>
      <c r="T30">
        <v>0</v>
      </c>
      <c r="U30">
        <v>51.762435912633741</v>
      </c>
      <c r="V30">
        <v>6.6509016837431698</v>
      </c>
      <c r="W30">
        <v>15.280267433155077</v>
      </c>
      <c r="X30">
        <v>40.600829565324382</v>
      </c>
      <c r="Y30">
        <v>0</v>
      </c>
      <c r="Z30">
        <v>2.8784289599999999</v>
      </c>
      <c r="AA30">
        <v>12.317364</v>
      </c>
      <c r="AB30">
        <v>5.7374452799999993</v>
      </c>
      <c r="AC30">
        <v>8.5010146560000006</v>
      </c>
      <c r="AD30">
        <v>15.664946400000002</v>
      </c>
      <c r="AE30">
        <v>21.712535395200003</v>
      </c>
      <c r="AF30">
        <v>19.8215</v>
      </c>
      <c r="AG30">
        <v>27.466524959999997</v>
      </c>
      <c r="AH30">
        <v>61.639699680000007</v>
      </c>
      <c r="AI30">
        <v>28.514181600000001</v>
      </c>
      <c r="AJ30">
        <v>0</v>
      </c>
      <c r="AK30">
        <v>0</v>
      </c>
      <c r="AL30">
        <v>62.416799999999988</v>
      </c>
      <c r="AM30">
        <v>0</v>
      </c>
      <c r="AN30">
        <v>0</v>
      </c>
      <c r="AO30">
        <v>12.5251056</v>
      </c>
      <c r="AP30">
        <v>5.0635368000000005</v>
      </c>
      <c r="AQ30">
        <v>43.145960000000002</v>
      </c>
      <c r="AR30">
        <v>8.7277824000000006</v>
      </c>
      <c r="AS30">
        <v>8.8621776000000008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32.057626872948745</v>
      </c>
      <c r="BB30">
        <f t="shared" si="0"/>
        <v>936.45075124014306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160.78917776871401</v>
      </c>
      <c r="L31">
        <v>126.97166475102175</v>
      </c>
      <c r="M31">
        <v>31.893884892086334</v>
      </c>
      <c r="N31">
        <v>51.87943262411347</v>
      </c>
      <c r="O31">
        <v>73.287163899807652</v>
      </c>
      <c r="P31">
        <v>24.602167954149017</v>
      </c>
      <c r="Q31">
        <v>9.5813162920815547</v>
      </c>
      <c r="R31">
        <v>18.620626853658539</v>
      </c>
      <c r="S31">
        <v>11.592203017241379</v>
      </c>
      <c r="T31">
        <v>0</v>
      </c>
      <c r="U31">
        <v>51.762435912633741</v>
      </c>
      <c r="V31">
        <v>6.2577542779390409</v>
      </c>
      <c r="W31">
        <v>10.187938876504681</v>
      </c>
      <c r="X31">
        <v>23.624904187907159</v>
      </c>
      <c r="Y31">
        <v>0</v>
      </c>
      <c r="Z31">
        <v>2.8784289599999999</v>
      </c>
      <c r="AA31">
        <v>12.317364</v>
      </c>
      <c r="AB31">
        <v>5.7374452799999993</v>
      </c>
      <c r="AC31">
        <v>8.5010146560000006</v>
      </c>
      <c r="AD31">
        <v>15.664946400000002</v>
      </c>
      <c r="AE31">
        <v>21.712535395200003</v>
      </c>
      <c r="AF31">
        <v>19.8215</v>
      </c>
      <c r="AG31">
        <v>27.466524959999997</v>
      </c>
      <c r="AH31">
        <v>61.639699680000007</v>
      </c>
      <c r="AI31">
        <v>28.514181600000001</v>
      </c>
      <c r="AJ31">
        <v>0</v>
      </c>
      <c r="AK31">
        <v>0</v>
      </c>
      <c r="AL31">
        <v>62.416799999999988</v>
      </c>
      <c r="AM31">
        <v>0</v>
      </c>
      <c r="AN31">
        <v>0</v>
      </c>
      <c r="AO31">
        <v>12.5251056</v>
      </c>
      <c r="AP31">
        <v>5.0635368000000005</v>
      </c>
      <c r="AQ31">
        <v>43.145960000000002</v>
      </c>
      <c r="AR31">
        <v>23.274086400000002</v>
      </c>
      <c r="AS31">
        <v>14.297646528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31.975507974251197</v>
      </c>
      <c r="BB31">
        <f t="shared" si="0"/>
        <v>934.051939592807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160.79299810742438</v>
      </c>
      <c r="L32">
        <v>126.97388759082565</v>
      </c>
      <c r="M32">
        <v>31.893884892086334</v>
      </c>
      <c r="N32">
        <v>51.87943262411347</v>
      </c>
      <c r="O32">
        <v>73.287163899807652</v>
      </c>
      <c r="P32">
        <v>24.602167954149017</v>
      </c>
      <c r="Q32">
        <v>7.7485389853372437</v>
      </c>
      <c r="R32">
        <v>18.620626853658539</v>
      </c>
      <c r="S32">
        <v>11.592203017241379</v>
      </c>
      <c r="T32">
        <v>0</v>
      </c>
      <c r="U32">
        <v>51.762435912633741</v>
      </c>
      <c r="V32">
        <v>6.2577542779390409</v>
      </c>
      <c r="W32">
        <v>10.187938876504681</v>
      </c>
      <c r="X32">
        <v>23.624904187907159</v>
      </c>
      <c r="Y32">
        <v>0</v>
      </c>
      <c r="Z32">
        <v>2.8784289599999999</v>
      </c>
      <c r="AA32">
        <v>6.1413336000000012</v>
      </c>
      <c r="AB32">
        <v>5.7374452799999993</v>
      </c>
      <c r="AC32">
        <v>8.5010146560000006</v>
      </c>
      <c r="AD32">
        <v>15.664946400000002</v>
      </c>
      <c r="AE32">
        <v>21.712535395200003</v>
      </c>
      <c r="AF32">
        <v>19.8215</v>
      </c>
      <c r="AG32">
        <v>27.466524959999997</v>
      </c>
      <c r="AH32">
        <v>61.639699680000007</v>
      </c>
      <c r="AI32">
        <v>28.514181600000001</v>
      </c>
      <c r="AJ32">
        <v>0</v>
      </c>
      <c r="AK32">
        <v>0</v>
      </c>
      <c r="AL32">
        <v>62.416799999999988</v>
      </c>
      <c r="AM32">
        <v>0</v>
      </c>
      <c r="AN32">
        <v>0</v>
      </c>
      <c r="AO32">
        <v>12.5251056</v>
      </c>
      <c r="AP32">
        <v>5.0635368000000005</v>
      </c>
      <c r="AQ32">
        <v>43.145960000000002</v>
      </c>
      <c r="AR32">
        <v>23.274086400000002</v>
      </c>
      <c r="AS32">
        <v>14.297646528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31.710616411345011</v>
      </c>
      <c r="BB32">
        <f t="shared" si="0"/>
        <v>926.31406662748316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160.79299810742438</v>
      </c>
      <c r="L33">
        <v>76.171096203581797</v>
      </c>
      <c r="M33">
        <v>31.893884892086334</v>
      </c>
      <c r="N33">
        <v>51.87943262411347</v>
      </c>
      <c r="O33">
        <v>73.287163899807652</v>
      </c>
      <c r="P33">
        <v>24.821707979906119</v>
      </c>
      <c r="Q33">
        <v>7.5350107599517475</v>
      </c>
      <c r="R33">
        <v>18.620626853658539</v>
      </c>
      <c r="S33">
        <v>11.592203017241379</v>
      </c>
      <c r="T33">
        <v>0</v>
      </c>
      <c r="U33">
        <v>51.762435912633741</v>
      </c>
      <c r="V33">
        <v>6.2577542779390409</v>
      </c>
      <c r="W33">
        <v>10.187938876504681</v>
      </c>
      <c r="X33">
        <v>23.624904187907159</v>
      </c>
      <c r="Y33">
        <v>0</v>
      </c>
      <c r="Z33">
        <v>2.8784289599999999</v>
      </c>
      <c r="AA33">
        <v>6.1413336000000012</v>
      </c>
      <c r="AB33">
        <v>11.568563136</v>
      </c>
      <c r="AC33">
        <v>8.5010146560000006</v>
      </c>
      <c r="AD33">
        <v>15.664946400000002</v>
      </c>
      <c r="AE33">
        <v>21.712535395200003</v>
      </c>
      <c r="AF33">
        <v>19.8215</v>
      </c>
      <c r="AG33">
        <v>27.466524959999997</v>
      </c>
      <c r="AH33">
        <v>61.639699680000007</v>
      </c>
      <c r="AI33">
        <v>28.514181600000001</v>
      </c>
      <c r="AJ33">
        <v>0</v>
      </c>
      <c r="AK33">
        <v>0</v>
      </c>
      <c r="AL33">
        <v>62.416799999999988</v>
      </c>
      <c r="AM33">
        <v>0</v>
      </c>
      <c r="AN33">
        <v>0</v>
      </c>
      <c r="AO33">
        <v>12.5251056</v>
      </c>
      <c r="AP33">
        <v>5.0635368000000005</v>
      </c>
      <c r="AQ33">
        <v>43.145960000000002</v>
      </c>
      <c r="AR33">
        <v>8.7277824000000006</v>
      </c>
      <c r="AS33">
        <v>14.297646528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29.740770567118894</v>
      </c>
      <c r="BB33">
        <f t="shared" si="0"/>
        <v>868.77194674083705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139.99650336496978</v>
      </c>
      <c r="L34">
        <v>67.214016757700392</v>
      </c>
      <c r="M34">
        <v>31.893884892086334</v>
      </c>
      <c r="N34">
        <v>51.87943262411347</v>
      </c>
      <c r="O34">
        <v>73.287163899807652</v>
      </c>
      <c r="P34">
        <v>24.821707979906119</v>
      </c>
      <c r="Q34">
        <v>7.5350107599517475</v>
      </c>
      <c r="R34">
        <v>18.620626853658539</v>
      </c>
      <c r="S34">
        <v>11.592203017241379</v>
      </c>
      <c r="T34">
        <v>0</v>
      </c>
      <c r="U34">
        <v>51.762435912633741</v>
      </c>
      <c r="V34">
        <v>6.2577542779390409</v>
      </c>
      <c r="W34">
        <v>10.187938876504681</v>
      </c>
      <c r="X34">
        <v>23.624904187907159</v>
      </c>
      <c r="Y34">
        <v>0</v>
      </c>
      <c r="Z34">
        <v>2.8784289599999999</v>
      </c>
      <c r="AA34">
        <v>3.1227120000000008</v>
      </c>
      <c r="AB34">
        <v>11.568563136</v>
      </c>
      <c r="AC34">
        <v>8.5010146560000006</v>
      </c>
      <c r="AD34">
        <v>16.071074640000003</v>
      </c>
      <c r="AE34">
        <v>21.712535395200003</v>
      </c>
      <c r="AF34">
        <v>19.8215</v>
      </c>
      <c r="AG34">
        <v>27.466524959999997</v>
      </c>
      <c r="AH34">
        <v>61.639699680000007</v>
      </c>
      <c r="AI34">
        <v>7.2683207999999997</v>
      </c>
      <c r="AJ34">
        <v>0</v>
      </c>
      <c r="AK34">
        <v>0</v>
      </c>
      <c r="AL34">
        <v>62.416799999999988</v>
      </c>
      <c r="AM34">
        <v>0</v>
      </c>
      <c r="AN34">
        <v>0</v>
      </c>
      <c r="AO34">
        <v>12.5251056</v>
      </c>
      <c r="AP34">
        <v>5.0635368000000005</v>
      </c>
      <c r="AQ34">
        <v>43.145960000000002</v>
      </c>
      <c r="AR34">
        <v>8.7277824000000006</v>
      </c>
      <c r="AS34">
        <v>14.297646528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27.966215709038458</v>
      </c>
      <c r="BB34">
        <f t="shared" si="0"/>
        <v>816.93457325058148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109.9986351572488</v>
      </c>
      <c r="L35">
        <v>67.225233675672513</v>
      </c>
      <c r="M35">
        <v>31.893884892086334</v>
      </c>
      <c r="N35">
        <v>51.87943262411347</v>
      </c>
      <c r="O35">
        <v>73.287163899807652</v>
      </c>
      <c r="P35">
        <v>24.821707979906119</v>
      </c>
      <c r="Q35">
        <v>7.6064196652719653</v>
      </c>
      <c r="R35">
        <v>18.620626853658539</v>
      </c>
      <c r="S35">
        <v>11.592203017241379</v>
      </c>
      <c r="T35">
        <v>0</v>
      </c>
      <c r="U35">
        <v>51.762435912633741</v>
      </c>
      <c r="V35">
        <v>6.2577542779390409</v>
      </c>
      <c r="W35">
        <v>9.5970922858495022</v>
      </c>
      <c r="X35">
        <v>29.298779707596896</v>
      </c>
      <c r="Y35">
        <v>0</v>
      </c>
      <c r="Z35">
        <v>2.8784289599999999</v>
      </c>
      <c r="AA35">
        <v>0</v>
      </c>
      <c r="AB35">
        <v>11.568563136</v>
      </c>
      <c r="AC35">
        <v>8.5010146560000006</v>
      </c>
      <c r="AD35">
        <v>16.071074640000003</v>
      </c>
      <c r="AE35">
        <v>21.712535395200003</v>
      </c>
      <c r="AF35">
        <v>19.8215</v>
      </c>
      <c r="AG35">
        <v>27.466524959999997</v>
      </c>
      <c r="AH35">
        <v>60.391932480000015</v>
      </c>
      <c r="AI35">
        <v>1.3977540000000004</v>
      </c>
      <c r="AJ35">
        <v>0</v>
      </c>
      <c r="AK35">
        <v>11.148000000000001</v>
      </c>
      <c r="AL35">
        <v>39.0105</v>
      </c>
      <c r="AM35">
        <v>0</v>
      </c>
      <c r="AN35">
        <v>0</v>
      </c>
      <c r="AO35">
        <v>12.5251056</v>
      </c>
      <c r="AP35">
        <v>5.0635368000000005</v>
      </c>
      <c r="AQ35">
        <v>43.145960000000002</v>
      </c>
      <c r="AR35">
        <v>10.667289599999998</v>
      </c>
      <c r="AS35">
        <v>9.3348270720000013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26.299469765569714</v>
      </c>
      <c r="BB35">
        <f t="shared" si="0"/>
        <v>768.24644748265632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139.99650336496978</v>
      </c>
      <c r="L36">
        <v>67.225233675672513</v>
      </c>
      <c r="M36">
        <v>31.893884892086334</v>
      </c>
      <c r="N36">
        <v>51.87943262411347</v>
      </c>
      <c r="O36">
        <v>73.287163899807652</v>
      </c>
      <c r="P36">
        <v>24.821707979906119</v>
      </c>
      <c r="Q36">
        <v>9.5813162920815547</v>
      </c>
      <c r="R36">
        <v>18.620626853658539</v>
      </c>
      <c r="S36">
        <v>11.592203017241379</v>
      </c>
      <c r="T36">
        <v>0</v>
      </c>
      <c r="U36">
        <v>51.762435912633741</v>
      </c>
      <c r="V36">
        <v>7.0083659046692599</v>
      </c>
      <c r="W36">
        <v>14.688161224489795</v>
      </c>
      <c r="X36">
        <v>47.040577902008117</v>
      </c>
      <c r="Y36">
        <v>0</v>
      </c>
      <c r="Z36">
        <v>2.8784289599999999</v>
      </c>
      <c r="AA36">
        <v>0</v>
      </c>
      <c r="AB36">
        <v>11.568563136</v>
      </c>
      <c r="AC36">
        <v>8.5010146560000006</v>
      </c>
      <c r="AD36">
        <v>16.071074640000003</v>
      </c>
      <c r="AE36">
        <v>21.712535395200003</v>
      </c>
      <c r="AF36">
        <v>19.8215</v>
      </c>
      <c r="AG36">
        <v>27.466524959999997</v>
      </c>
      <c r="AH36">
        <v>51.366416399999999</v>
      </c>
      <c r="AI36">
        <v>1.3977540000000004</v>
      </c>
      <c r="AJ36">
        <v>0</v>
      </c>
      <c r="AK36">
        <v>11.148000000000001</v>
      </c>
      <c r="AL36">
        <v>34.675999999999995</v>
      </c>
      <c r="AM36">
        <v>0</v>
      </c>
      <c r="AN36">
        <v>0</v>
      </c>
      <c r="AO36">
        <v>12.5251056</v>
      </c>
      <c r="AP36">
        <v>5.0635368000000005</v>
      </c>
      <c r="AQ36">
        <v>32.621490000000001</v>
      </c>
      <c r="AR36">
        <v>10.667289599999998</v>
      </c>
      <c r="AS36">
        <v>9.3348270720000013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27.347805447018214</v>
      </c>
      <c r="BB36">
        <f t="shared" si="0"/>
        <v>798.86986931552008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160.79299810742438</v>
      </c>
      <c r="L37">
        <v>67.224498488139972</v>
      </c>
      <c r="M37">
        <v>31.893884892086334</v>
      </c>
      <c r="N37">
        <v>51.87943262411347</v>
      </c>
      <c r="O37">
        <v>73.287163899807652</v>
      </c>
      <c r="P37">
        <v>24.821707979906119</v>
      </c>
      <c r="Q37">
        <v>9.5813162920815547</v>
      </c>
      <c r="R37">
        <v>18.620626853658539</v>
      </c>
      <c r="S37">
        <v>11.592203017241379</v>
      </c>
      <c r="T37">
        <v>0</v>
      </c>
      <c r="U37">
        <v>51.762435912633741</v>
      </c>
      <c r="V37">
        <v>7.0083659046692599</v>
      </c>
      <c r="W37">
        <v>14.688161224489795</v>
      </c>
      <c r="X37">
        <v>54.58610463243739</v>
      </c>
      <c r="Y37">
        <v>0</v>
      </c>
      <c r="Z37">
        <v>2.8784289599999999</v>
      </c>
      <c r="AA37">
        <v>0</v>
      </c>
      <c r="AB37">
        <v>11.568563136</v>
      </c>
      <c r="AC37">
        <v>8.5010146560000006</v>
      </c>
      <c r="AD37">
        <v>16.071074640000003</v>
      </c>
      <c r="AE37">
        <v>21.712535395200003</v>
      </c>
      <c r="AF37">
        <v>19.8215</v>
      </c>
      <c r="AG37">
        <v>27.466524959999997</v>
      </c>
      <c r="AH37">
        <v>51.366416399999999</v>
      </c>
      <c r="AI37">
        <v>6.1501176000000006</v>
      </c>
      <c r="AJ37">
        <v>0</v>
      </c>
      <c r="AK37">
        <v>11.148000000000001</v>
      </c>
      <c r="AL37">
        <v>34.675999999999995</v>
      </c>
      <c r="AM37">
        <v>0</v>
      </c>
      <c r="AN37">
        <v>0</v>
      </c>
      <c r="AO37">
        <v>12.5251056</v>
      </c>
      <c r="AP37">
        <v>5.0635368000000005</v>
      </c>
      <c r="AQ37">
        <v>32.359470000000002</v>
      </c>
      <c r="AR37">
        <v>10.667289599999998</v>
      </c>
      <c r="AS37">
        <v>9.3348270720000013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28.434532181233934</v>
      </c>
      <c r="BB37">
        <f t="shared" si="0"/>
        <v>830.61477246665572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139.99650336496978</v>
      </c>
      <c r="L38">
        <v>67.224498488139972</v>
      </c>
      <c r="M38">
        <v>31.893884892086334</v>
      </c>
      <c r="N38">
        <v>51.87943262411347</v>
      </c>
      <c r="O38">
        <v>73.287163899807652</v>
      </c>
      <c r="P38">
        <v>24.821707979906119</v>
      </c>
      <c r="Q38">
        <v>9.5813162920815547</v>
      </c>
      <c r="R38">
        <v>18.620626853658539</v>
      </c>
      <c r="S38">
        <v>11.592203017241379</v>
      </c>
      <c r="T38">
        <v>0</v>
      </c>
      <c r="U38">
        <v>51.762435912633741</v>
      </c>
      <c r="V38">
        <v>7.0083659046692599</v>
      </c>
      <c r="W38">
        <v>14.688161224489795</v>
      </c>
      <c r="X38">
        <v>54.58610463243739</v>
      </c>
      <c r="Y38">
        <v>0</v>
      </c>
      <c r="Z38">
        <v>2.8784289599999999</v>
      </c>
      <c r="AA38">
        <v>0</v>
      </c>
      <c r="AB38">
        <v>11.568563136</v>
      </c>
      <c r="AC38">
        <v>8.5010146560000006</v>
      </c>
      <c r="AD38">
        <v>16.071074640000003</v>
      </c>
      <c r="AE38">
        <v>21.712535395200003</v>
      </c>
      <c r="AF38">
        <v>19.8215</v>
      </c>
      <c r="AG38">
        <v>27.466524959999997</v>
      </c>
      <c r="AH38">
        <v>51.366416399999999</v>
      </c>
      <c r="AI38">
        <v>6.1501176000000006</v>
      </c>
      <c r="AJ38">
        <v>0</v>
      </c>
      <c r="AK38">
        <v>11.148000000000001</v>
      </c>
      <c r="AL38">
        <v>34.675999999999995</v>
      </c>
      <c r="AM38">
        <v>0</v>
      </c>
      <c r="AN38">
        <v>0</v>
      </c>
      <c r="AO38">
        <v>12.5251056</v>
      </c>
      <c r="AP38">
        <v>5.0635368000000005</v>
      </c>
      <c r="AQ38">
        <v>32.359470000000002</v>
      </c>
      <c r="AR38">
        <v>10.667289599999998</v>
      </c>
      <c r="AS38">
        <v>9.3348270720000013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27.746168005684794</v>
      </c>
      <c r="BB38">
        <f t="shared" si="0"/>
        <v>810.50664189975032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160.793073341005</v>
      </c>
      <c r="L39">
        <v>65.663289526760565</v>
      </c>
      <c r="M39">
        <v>31.893884892086334</v>
      </c>
      <c r="N39">
        <v>51.87943262411347</v>
      </c>
      <c r="O39">
        <v>73.287163899807652</v>
      </c>
      <c r="P39">
        <v>24.821707979906119</v>
      </c>
      <c r="Q39">
        <v>9.5909665365025454</v>
      </c>
      <c r="R39">
        <v>18.616605478678338</v>
      </c>
      <c r="S39">
        <v>11.591671376481315</v>
      </c>
      <c r="T39">
        <v>0</v>
      </c>
      <c r="U39">
        <v>51.762435912633741</v>
      </c>
      <c r="V39">
        <v>6.721007900067522</v>
      </c>
      <c r="W39">
        <v>9.5970922858495022</v>
      </c>
      <c r="X39">
        <v>26.805319075567603</v>
      </c>
      <c r="Y39">
        <v>0</v>
      </c>
      <c r="Z39">
        <v>2.8784289599999999</v>
      </c>
      <c r="AA39">
        <v>0</v>
      </c>
      <c r="AB39">
        <v>11.568563136</v>
      </c>
      <c r="AC39">
        <v>8.5010146560000006</v>
      </c>
      <c r="AD39">
        <v>16.071074640000003</v>
      </c>
      <c r="AE39">
        <v>21.712535395200003</v>
      </c>
      <c r="AF39">
        <v>19.8215</v>
      </c>
      <c r="AG39">
        <v>27.466524959999997</v>
      </c>
      <c r="AH39">
        <v>41.093133119999997</v>
      </c>
      <c r="AI39">
        <v>0</v>
      </c>
      <c r="AJ39">
        <v>0</v>
      </c>
      <c r="AK39">
        <v>11.148000000000001</v>
      </c>
      <c r="AL39">
        <v>43.344999999999999</v>
      </c>
      <c r="AM39">
        <v>0</v>
      </c>
      <c r="AN39">
        <v>0</v>
      </c>
      <c r="AO39">
        <v>12.5251056</v>
      </c>
      <c r="AP39">
        <v>5.0635368000000005</v>
      </c>
      <c r="AQ39">
        <v>32.359470000000002</v>
      </c>
      <c r="AR39">
        <v>13.576550400000002</v>
      </c>
      <c r="AS39">
        <v>9.3348270720000013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27.125082998400963</v>
      </c>
      <c r="BB39">
        <f t="shared" si="0"/>
        <v>792.36383257025864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160.793073341005</v>
      </c>
      <c r="L40">
        <v>126.97212788435884</v>
      </c>
      <c r="M40">
        <v>31.893884892086334</v>
      </c>
      <c r="N40">
        <v>51.87943262411347</v>
      </c>
      <c r="O40">
        <v>73.287163899807652</v>
      </c>
      <c r="P40">
        <v>24.821707979906119</v>
      </c>
      <c r="Q40">
        <v>6.9682692766952457</v>
      </c>
      <c r="R40">
        <v>18.616605478678338</v>
      </c>
      <c r="S40">
        <v>11.591671376481315</v>
      </c>
      <c r="T40">
        <v>0</v>
      </c>
      <c r="U40">
        <v>51.762435912633741</v>
      </c>
      <c r="V40">
        <v>6.721007900067522</v>
      </c>
      <c r="W40">
        <v>9.8858598051470583</v>
      </c>
      <c r="X40">
        <v>26.805319075567603</v>
      </c>
      <c r="Y40">
        <v>0</v>
      </c>
      <c r="Z40">
        <v>2.8784289599999999</v>
      </c>
      <c r="AA40">
        <v>0</v>
      </c>
      <c r="AB40">
        <v>11.568563136</v>
      </c>
      <c r="AC40">
        <v>8.5010146560000006</v>
      </c>
      <c r="AD40">
        <v>16.071074640000003</v>
      </c>
      <c r="AE40">
        <v>21.712535395200003</v>
      </c>
      <c r="AF40">
        <v>19.8215</v>
      </c>
      <c r="AG40">
        <v>27.466524959999997</v>
      </c>
      <c r="AH40">
        <v>35.353403999999998</v>
      </c>
      <c r="AI40">
        <v>0</v>
      </c>
      <c r="AJ40">
        <v>0</v>
      </c>
      <c r="AK40">
        <v>11.148000000000001</v>
      </c>
      <c r="AL40">
        <v>43.344999999999999</v>
      </c>
      <c r="AM40">
        <v>0</v>
      </c>
      <c r="AN40">
        <v>0</v>
      </c>
      <c r="AO40">
        <v>12.5251056</v>
      </c>
      <c r="AP40">
        <v>5.0635368000000005</v>
      </c>
      <c r="AQ40">
        <v>32.359470000000002</v>
      </c>
      <c r="AR40">
        <v>13.576550400000002</v>
      </c>
      <c r="AS40">
        <v>9.3348270720000013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28.887166891375742</v>
      </c>
      <c r="BB40">
        <f t="shared" si="0"/>
        <v>843.83692817437259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160.793073341005</v>
      </c>
      <c r="L41">
        <v>126.97193788370582</v>
      </c>
      <c r="M41">
        <v>31.893884892086334</v>
      </c>
      <c r="N41">
        <v>51.87943262411347</v>
      </c>
      <c r="O41">
        <v>73.287163899807652</v>
      </c>
      <c r="P41">
        <v>24.821707979906119</v>
      </c>
      <c r="Q41">
        <v>9.5909665365025454</v>
      </c>
      <c r="R41">
        <v>18.616605478678338</v>
      </c>
      <c r="S41">
        <v>11.591671376481315</v>
      </c>
      <c r="T41">
        <v>0</v>
      </c>
      <c r="U41">
        <v>51.762435912633741</v>
      </c>
      <c r="V41">
        <v>6.721007900067522</v>
      </c>
      <c r="W41">
        <v>9.8858598051470583</v>
      </c>
      <c r="X41">
        <v>26.805319075567603</v>
      </c>
      <c r="Y41">
        <v>0</v>
      </c>
      <c r="Z41">
        <v>2.8784289599999999</v>
      </c>
      <c r="AA41">
        <v>0</v>
      </c>
      <c r="AB41">
        <v>11.568563136</v>
      </c>
      <c r="AC41">
        <v>8.5010146560000006</v>
      </c>
      <c r="AD41">
        <v>16.071074640000003</v>
      </c>
      <c r="AE41">
        <v>21.712535395200003</v>
      </c>
      <c r="AF41">
        <v>19.8215</v>
      </c>
      <c r="AG41">
        <v>27.466524959999997</v>
      </c>
      <c r="AH41">
        <v>30.819849840000003</v>
      </c>
      <c r="AI41">
        <v>0</v>
      </c>
      <c r="AJ41">
        <v>0</v>
      </c>
      <c r="AK41">
        <v>11.148000000000001</v>
      </c>
      <c r="AL41">
        <v>43.344999999999999</v>
      </c>
      <c r="AM41">
        <v>0</v>
      </c>
      <c r="AN41">
        <v>0</v>
      </c>
      <c r="AO41">
        <v>12.5251056</v>
      </c>
      <c r="AP41">
        <v>5.0635368000000005</v>
      </c>
      <c r="AQ41">
        <v>32.359470000000002</v>
      </c>
      <c r="AR41">
        <v>14.546303999999999</v>
      </c>
      <c r="AS41">
        <v>9.3348270720000013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28.856010356788946</v>
      </c>
      <c r="BB41">
        <f t="shared" si="0"/>
        <v>842.92679140811356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160.793073341005</v>
      </c>
      <c r="L42">
        <v>126.97245707568096</v>
      </c>
      <c r="M42">
        <v>31.893884892086334</v>
      </c>
      <c r="N42">
        <v>51.87943262411347</v>
      </c>
      <c r="O42">
        <v>73.287163899807652</v>
      </c>
      <c r="P42">
        <v>24.821707979906119</v>
      </c>
      <c r="Q42">
        <v>9.5909665365025454</v>
      </c>
      <c r="R42">
        <v>18.616605478678338</v>
      </c>
      <c r="S42">
        <v>11.591671376481315</v>
      </c>
      <c r="T42">
        <v>0</v>
      </c>
      <c r="U42">
        <v>51.762435912633741</v>
      </c>
      <c r="V42">
        <v>6.721007900067522</v>
      </c>
      <c r="W42">
        <v>9.8858598051470583</v>
      </c>
      <c r="X42">
        <v>26.805319075567603</v>
      </c>
      <c r="Y42">
        <v>0</v>
      </c>
      <c r="Z42">
        <v>2.8784289599999999</v>
      </c>
      <c r="AA42">
        <v>0</v>
      </c>
      <c r="AB42">
        <v>11.568563136</v>
      </c>
      <c r="AC42">
        <v>8.5010146560000006</v>
      </c>
      <c r="AD42">
        <v>16.071074640000003</v>
      </c>
      <c r="AE42">
        <v>21.712535395200003</v>
      </c>
      <c r="AF42">
        <v>19.8215</v>
      </c>
      <c r="AG42">
        <v>27.466524959999997</v>
      </c>
      <c r="AH42">
        <v>30.819849840000003</v>
      </c>
      <c r="AI42">
        <v>0</v>
      </c>
      <c r="AJ42">
        <v>0</v>
      </c>
      <c r="AK42">
        <v>11.148000000000001</v>
      </c>
      <c r="AL42">
        <v>43.344999999999999</v>
      </c>
      <c r="AM42">
        <v>0</v>
      </c>
      <c r="AN42">
        <v>0</v>
      </c>
      <c r="AO42">
        <v>12.5251056</v>
      </c>
      <c r="AP42">
        <v>5.0635368000000005</v>
      </c>
      <c r="AQ42">
        <v>32.359470000000002</v>
      </c>
      <c r="AR42">
        <v>14.546303999999999</v>
      </c>
      <c r="AS42">
        <v>9.3348270720000013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28.856027547465889</v>
      </c>
      <c r="BB42">
        <f t="shared" si="0"/>
        <v>842.92729340941173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160.793073341005</v>
      </c>
      <c r="L43">
        <v>126.97297129759424</v>
      </c>
      <c r="M43">
        <v>31.893884892086334</v>
      </c>
      <c r="N43">
        <v>51.87943262411347</v>
      </c>
      <c r="O43">
        <v>73.287163899807652</v>
      </c>
      <c r="P43">
        <v>24.821707979906119</v>
      </c>
      <c r="Q43">
        <v>6.4054906198137171</v>
      </c>
      <c r="R43">
        <v>18.616605478678338</v>
      </c>
      <c r="S43">
        <v>11.591671376481315</v>
      </c>
      <c r="T43">
        <v>0</v>
      </c>
      <c r="U43">
        <v>51.762435912633741</v>
      </c>
      <c r="V43">
        <v>6.721007900067522</v>
      </c>
      <c r="W43">
        <v>9.8858598051470583</v>
      </c>
      <c r="X43">
        <v>26.805319075567603</v>
      </c>
      <c r="Y43">
        <v>0</v>
      </c>
      <c r="Z43">
        <v>2.8784289599999999</v>
      </c>
      <c r="AA43">
        <v>0</v>
      </c>
      <c r="AB43">
        <v>11.568563136</v>
      </c>
      <c r="AC43">
        <v>8.5010146560000006</v>
      </c>
      <c r="AD43">
        <v>16.071074640000003</v>
      </c>
      <c r="AE43">
        <v>21.712535395200003</v>
      </c>
      <c r="AF43">
        <v>20.504999999999999</v>
      </c>
      <c r="AG43">
        <v>27.466524959999997</v>
      </c>
      <c r="AH43">
        <v>30.819849840000003</v>
      </c>
      <c r="AI43">
        <v>0</v>
      </c>
      <c r="AJ43">
        <v>0</v>
      </c>
      <c r="AK43">
        <v>11.148000000000001</v>
      </c>
      <c r="AL43">
        <v>45.078800000000001</v>
      </c>
      <c r="AM43">
        <v>0</v>
      </c>
      <c r="AN43">
        <v>0</v>
      </c>
      <c r="AO43">
        <v>12.5251056</v>
      </c>
      <c r="AP43">
        <v>5.0635368000000005</v>
      </c>
      <c r="AQ43">
        <v>21.572980000000001</v>
      </c>
      <c r="AR43">
        <v>23.274086400000002</v>
      </c>
      <c r="AS43">
        <v>14.297646528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28.926743973867772</v>
      </c>
      <c r="BB43">
        <f t="shared" si="0"/>
        <v>844.99302714423413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160.793073341005</v>
      </c>
      <c r="L44">
        <v>126.97227837172974</v>
      </c>
      <c r="M44">
        <v>31.893884892086334</v>
      </c>
      <c r="N44">
        <v>51.87943262411347</v>
      </c>
      <c r="O44">
        <v>73.287163899807652</v>
      </c>
      <c r="P44">
        <v>24.821707979906119</v>
      </c>
      <c r="Q44">
        <v>6.2887940137931038</v>
      </c>
      <c r="R44">
        <v>18.616605478678338</v>
      </c>
      <c r="S44">
        <v>11.591671376481315</v>
      </c>
      <c r="T44">
        <v>0</v>
      </c>
      <c r="U44">
        <v>51.762435912633741</v>
      </c>
      <c r="V44">
        <v>6.721007900067522</v>
      </c>
      <c r="W44">
        <v>9.8858598051470583</v>
      </c>
      <c r="X44">
        <v>26.805319075567603</v>
      </c>
      <c r="Y44">
        <v>0</v>
      </c>
      <c r="Z44">
        <v>2.8784289599999999</v>
      </c>
      <c r="AA44">
        <v>0</v>
      </c>
      <c r="AB44">
        <v>11.568563136</v>
      </c>
      <c r="AC44">
        <v>8.5010146560000006</v>
      </c>
      <c r="AD44">
        <v>16.071074640000003</v>
      </c>
      <c r="AE44">
        <v>21.712535395200003</v>
      </c>
      <c r="AF44">
        <v>20.504999999999999</v>
      </c>
      <c r="AG44">
        <v>27.466524959999997</v>
      </c>
      <c r="AH44">
        <v>30.819849840000003</v>
      </c>
      <c r="AI44">
        <v>0</v>
      </c>
      <c r="AJ44">
        <v>0</v>
      </c>
      <c r="AK44">
        <v>11.148000000000001</v>
      </c>
      <c r="AL44">
        <v>45.078800000000001</v>
      </c>
      <c r="AM44">
        <v>0</v>
      </c>
      <c r="AN44">
        <v>0</v>
      </c>
      <c r="AO44">
        <v>12.5251056</v>
      </c>
      <c r="AP44">
        <v>5.0635368000000005</v>
      </c>
      <c r="AQ44">
        <v>21.572980000000001</v>
      </c>
      <c r="AR44">
        <v>23.274086400000002</v>
      </c>
      <c r="AS44">
        <v>14.297646528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28.922858412478114</v>
      </c>
      <c r="BB44">
        <f t="shared" si="0"/>
        <v>844.87952317373879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160.793073341005</v>
      </c>
      <c r="L45">
        <v>126.97185518091106</v>
      </c>
      <c r="M45">
        <v>31.893884892086334</v>
      </c>
      <c r="N45">
        <v>51.87943262411347</v>
      </c>
      <c r="O45">
        <v>73.287163899807652</v>
      </c>
      <c r="P45">
        <v>24.821707979906119</v>
      </c>
      <c r="Q45">
        <v>5.7355394626300846</v>
      </c>
      <c r="R45">
        <v>18.616605478678338</v>
      </c>
      <c r="S45">
        <v>11.591671376481315</v>
      </c>
      <c r="T45">
        <v>0</v>
      </c>
      <c r="U45">
        <v>51.762435912633741</v>
      </c>
      <c r="V45">
        <v>6.9932318519480523</v>
      </c>
      <c r="W45">
        <v>10.1802549</v>
      </c>
      <c r="X45">
        <v>13.519903718687264</v>
      </c>
      <c r="Y45">
        <v>0</v>
      </c>
      <c r="Z45">
        <v>2.8784289599999999</v>
      </c>
      <c r="AA45">
        <v>0</v>
      </c>
      <c r="AB45">
        <v>11.568563136</v>
      </c>
      <c r="AC45">
        <v>8.5010146560000006</v>
      </c>
      <c r="AD45">
        <v>16.071074640000003</v>
      </c>
      <c r="AE45">
        <v>21.712535395200003</v>
      </c>
      <c r="AF45">
        <v>20.504999999999999</v>
      </c>
      <c r="AG45">
        <v>27.466524959999997</v>
      </c>
      <c r="AH45">
        <v>30.819849840000003</v>
      </c>
      <c r="AI45">
        <v>0</v>
      </c>
      <c r="AJ45">
        <v>0</v>
      </c>
      <c r="AK45">
        <v>11.148000000000001</v>
      </c>
      <c r="AL45">
        <v>45.078800000000001</v>
      </c>
      <c r="AM45">
        <v>0</v>
      </c>
      <c r="AN45">
        <v>0</v>
      </c>
      <c r="AO45">
        <v>12.5251056</v>
      </c>
      <c r="AP45">
        <v>5.0635368000000005</v>
      </c>
      <c r="AQ45">
        <v>21.572980000000001</v>
      </c>
      <c r="AR45">
        <v>13.576550400000002</v>
      </c>
      <c r="AS45">
        <v>9.4529894399999996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28.002192682160359</v>
      </c>
      <c r="BB45">
        <f t="shared" si="0"/>
        <v>817.98552176392798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160.793073341005</v>
      </c>
      <c r="L46">
        <v>126.97323172406742</v>
      </c>
      <c r="M46">
        <v>31.893884892086334</v>
      </c>
      <c r="N46">
        <v>51.87943262411347</v>
      </c>
      <c r="O46">
        <v>73.287163899807652</v>
      </c>
      <c r="P46">
        <v>24.821707979906119</v>
      </c>
      <c r="Q46">
        <v>5.7355394626300846</v>
      </c>
      <c r="R46">
        <v>18.616605478678338</v>
      </c>
      <c r="S46">
        <v>11.591671376481315</v>
      </c>
      <c r="T46">
        <v>0</v>
      </c>
      <c r="U46">
        <v>51.762435912633741</v>
      </c>
      <c r="V46">
        <v>6.9932318519480523</v>
      </c>
      <c r="W46">
        <v>10.1802549</v>
      </c>
      <c r="X46">
        <v>13.519903718687264</v>
      </c>
      <c r="Y46">
        <v>0</v>
      </c>
      <c r="Z46">
        <v>2.8784289599999999</v>
      </c>
      <c r="AA46">
        <v>0</v>
      </c>
      <c r="AB46">
        <v>11.568563136</v>
      </c>
      <c r="AC46">
        <v>8.5010146560000006</v>
      </c>
      <c r="AD46">
        <v>16.071074640000003</v>
      </c>
      <c r="AE46">
        <v>21.712535395200003</v>
      </c>
      <c r="AF46">
        <v>20.504999999999999</v>
      </c>
      <c r="AG46">
        <v>27.466524959999997</v>
      </c>
      <c r="AH46">
        <v>30.819849840000003</v>
      </c>
      <c r="AI46">
        <v>0</v>
      </c>
      <c r="AJ46">
        <v>0</v>
      </c>
      <c r="AK46">
        <v>11.148000000000001</v>
      </c>
      <c r="AL46">
        <v>45.078800000000001</v>
      </c>
      <c r="AM46">
        <v>0</v>
      </c>
      <c r="AN46">
        <v>0</v>
      </c>
      <c r="AO46">
        <v>12.5251056</v>
      </c>
      <c r="AP46">
        <v>5.0635368000000005</v>
      </c>
      <c r="AQ46">
        <v>21.572980000000001</v>
      </c>
      <c r="AR46">
        <v>13.576550400000002</v>
      </c>
      <c r="AS46">
        <v>9.4529894399999996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28.002238289268963</v>
      </c>
      <c r="BB46">
        <f t="shared" si="0"/>
        <v>817.98685269997577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160.793073341005</v>
      </c>
      <c r="L47">
        <v>126.97323172406742</v>
      </c>
      <c r="M47">
        <v>31.893884892086334</v>
      </c>
      <c r="N47">
        <v>51.87943262411347</v>
      </c>
      <c r="O47">
        <v>73.287163899807652</v>
      </c>
      <c r="P47">
        <v>24.821707979906119</v>
      </c>
      <c r="Q47">
        <v>9.5909665365025454</v>
      </c>
      <c r="R47">
        <v>18.616605478678338</v>
      </c>
      <c r="S47">
        <v>11.591671376481315</v>
      </c>
      <c r="T47">
        <v>0</v>
      </c>
      <c r="U47">
        <v>51.762435912633741</v>
      </c>
      <c r="V47">
        <v>9.0992658354114724</v>
      </c>
      <c r="W47">
        <v>14.688161224489795</v>
      </c>
      <c r="X47">
        <v>13.320087553153154</v>
      </c>
      <c r="Y47">
        <v>0</v>
      </c>
      <c r="Z47">
        <v>0</v>
      </c>
      <c r="AA47">
        <v>0</v>
      </c>
      <c r="AB47">
        <v>11.568563136</v>
      </c>
      <c r="AC47">
        <v>4.2505073280000012</v>
      </c>
      <c r="AD47">
        <v>16.071074640000003</v>
      </c>
      <c r="AE47">
        <v>21.712535395200003</v>
      </c>
      <c r="AF47">
        <v>20.504999999999999</v>
      </c>
      <c r="AG47">
        <v>27.466524959999997</v>
      </c>
      <c r="AH47">
        <v>30.819849840000003</v>
      </c>
      <c r="AI47">
        <v>0</v>
      </c>
      <c r="AJ47">
        <v>0</v>
      </c>
      <c r="AK47">
        <v>11.148000000000001</v>
      </c>
      <c r="AL47">
        <v>45.078800000000001</v>
      </c>
      <c r="AM47">
        <v>0</v>
      </c>
      <c r="AN47">
        <v>0</v>
      </c>
      <c r="AO47">
        <v>12.5251056</v>
      </c>
      <c r="AP47">
        <v>5.0635368000000005</v>
      </c>
      <c r="AQ47">
        <v>21.572980000000001</v>
      </c>
      <c r="AR47">
        <v>9.6975359999999995</v>
      </c>
      <c r="AS47">
        <v>9.4529894399999996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27.977797667105719</v>
      </c>
      <c r="BB47">
        <f t="shared" si="0"/>
        <v>817.27289385043059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160.793073341005</v>
      </c>
      <c r="L48">
        <v>126.97323172406742</v>
      </c>
      <c r="M48">
        <v>31.893884892086334</v>
      </c>
      <c r="N48">
        <v>51.87943262411347</v>
      </c>
      <c r="O48">
        <v>73.287163899807652</v>
      </c>
      <c r="P48">
        <v>24.821707979906119</v>
      </c>
      <c r="Q48">
        <v>9.5909665365025454</v>
      </c>
      <c r="R48">
        <v>18.616605478678338</v>
      </c>
      <c r="S48">
        <v>11.591671376481315</v>
      </c>
      <c r="T48">
        <v>0</v>
      </c>
      <c r="U48">
        <v>51.762435912633741</v>
      </c>
      <c r="V48">
        <v>9.0992658354114724</v>
      </c>
      <c r="W48">
        <v>14.688161224489795</v>
      </c>
      <c r="X48">
        <v>17.718183830748981</v>
      </c>
      <c r="Y48">
        <v>0</v>
      </c>
      <c r="Z48">
        <v>0</v>
      </c>
      <c r="AA48">
        <v>0</v>
      </c>
      <c r="AB48">
        <v>5.7374452799999993</v>
      </c>
      <c r="AC48">
        <v>4.2505073280000012</v>
      </c>
      <c r="AD48">
        <v>16.071074640000003</v>
      </c>
      <c r="AE48">
        <v>21.712535395200003</v>
      </c>
      <c r="AF48">
        <v>20.504999999999999</v>
      </c>
      <c r="AG48">
        <v>27.466524959999997</v>
      </c>
      <c r="AH48">
        <v>30.819849840000003</v>
      </c>
      <c r="AI48">
        <v>0</v>
      </c>
      <c r="AJ48">
        <v>0</v>
      </c>
      <c r="AK48">
        <v>11.148000000000001</v>
      </c>
      <c r="AL48">
        <v>45.078800000000001</v>
      </c>
      <c r="AM48">
        <v>0</v>
      </c>
      <c r="AN48">
        <v>0</v>
      </c>
      <c r="AO48">
        <v>12.5251056</v>
      </c>
      <c r="AP48">
        <v>5.0635368000000005</v>
      </c>
      <c r="AQ48">
        <v>21.572980000000001</v>
      </c>
      <c r="AR48">
        <v>9.6975359999999995</v>
      </c>
      <c r="AS48">
        <v>9.4529894399999996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27.930364612362808</v>
      </c>
      <c r="BB48">
        <f t="shared" si="0"/>
        <v>815.88730532676936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160.793073341005</v>
      </c>
      <c r="L49">
        <v>126.97323172406742</v>
      </c>
      <c r="M49">
        <v>31.893884892086334</v>
      </c>
      <c r="N49">
        <v>51.87943262411347</v>
      </c>
      <c r="O49">
        <v>73.287163899807652</v>
      </c>
      <c r="P49">
        <v>24.821707979906119</v>
      </c>
      <c r="Q49">
        <v>9.5909665365025454</v>
      </c>
      <c r="R49">
        <v>18.616605478678338</v>
      </c>
      <c r="S49">
        <v>11.591671376481315</v>
      </c>
      <c r="T49">
        <v>0</v>
      </c>
      <c r="U49">
        <v>51.762435912633741</v>
      </c>
      <c r="V49">
        <v>9.0992658354114724</v>
      </c>
      <c r="W49">
        <v>14.688161224489795</v>
      </c>
      <c r="X49">
        <v>17.717966762505387</v>
      </c>
      <c r="Y49">
        <v>0</v>
      </c>
      <c r="Z49">
        <v>0</v>
      </c>
      <c r="AA49">
        <v>0</v>
      </c>
      <c r="AB49">
        <v>5.7374452799999993</v>
      </c>
      <c r="AC49">
        <v>4.2505073280000012</v>
      </c>
      <c r="AD49">
        <v>16.071074640000003</v>
      </c>
      <c r="AE49">
        <v>21.712535395200003</v>
      </c>
      <c r="AF49">
        <v>20.504999999999999</v>
      </c>
      <c r="AG49">
        <v>27.466524959999997</v>
      </c>
      <c r="AH49">
        <v>30.819849840000003</v>
      </c>
      <c r="AI49">
        <v>0</v>
      </c>
      <c r="AJ49">
        <v>0</v>
      </c>
      <c r="AK49">
        <v>11.148000000000001</v>
      </c>
      <c r="AL49">
        <v>45.078800000000001</v>
      </c>
      <c r="AM49">
        <v>0</v>
      </c>
      <c r="AN49">
        <v>0</v>
      </c>
      <c r="AO49">
        <v>12.5251056</v>
      </c>
      <c r="AP49">
        <v>5.0635368000000005</v>
      </c>
      <c r="AQ49">
        <v>21.572980000000001</v>
      </c>
      <c r="AR49">
        <v>10.667289599999998</v>
      </c>
      <c r="AS49">
        <v>9.4529894399999996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27.962456476119211</v>
      </c>
      <c r="BB49">
        <f t="shared" si="0"/>
        <v>816.82474999476938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160.793073341005</v>
      </c>
      <c r="L50">
        <v>126.97323172406742</v>
      </c>
      <c r="M50">
        <v>31.893884892086334</v>
      </c>
      <c r="N50">
        <v>51.87943262411347</v>
      </c>
      <c r="O50">
        <v>73.287163899807652</v>
      </c>
      <c r="P50">
        <v>24.821707979906119</v>
      </c>
      <c r="Q50">
        <v>9.5909665365025454</v>
      </c>
      <c r="R50">
        <v>18.616605478678338</v>
      </c>
      <c r="S50">
        <v>11.591671376481315</v>
      </c>
      <c r="T50">
        <v>0</v>
      </c>
      <c r="U50">
        <v>51.762435912633741</v>
      </c>
      <c r="V50">
        <v>9.0992658354114724</v>
      </c>
      <c r="W50">
        <v>14.688161224489795</v>
      </c>
      <c r="X50">
        <v>17.717966762505387</v>
      </c>
      <c r="Y50">
        <v>0</v>
      </c>
      <c r="Z50">
        <v>0</v>
      </c>
      <c r="AA50">
        <v>0</v>
      </c>
      <c r="AB50">
        <v>5.7374452799999993</v>
      </c>
      <c r="AC50">
        <v>4.2505073280000012</v>
      </c>
      <c r="AD50">
        <v>16.071074640000003</v>
      </c>
      <c r="AE50">
        <v>21.712535395200003</v>
      </c>
      <c r="AF50">
        <v>20.504999999999999</v>
      </c>
      <c r="AG50">
        <v>27.466524959999997</v>
      </c>
      <c r="AH50">
        <v>30.819849840000003</v>
      </c>
      <c r="AI50">
        <v>0</v>
      </c>
      <c r="AJ50">
        <v>0</v>
      </c>
      <c r="AK50">
        <v>11.148000000000001</v>
      </c>
      <c r="AL50">
        <v>45.078800000000001</v>
      </c>
      <c r="AM50">
        <v>0</v>
      </c>
      <c r="AN50">
        <v>0</v>
      </c>
      <c r="AO50">
        <v>12.5251056</v>
      </c>
      <c r="AP50">
        <v>5.0635368000000005</v>
      </c>
      <c r="AQ50">
        <v>21.572980000000001</v>
      </c>
      <c r="AR50">
        <v>10.667289599999998</v>
      </c>
      <c r="AS50">
        <v>9.4529894399999996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27.962456476119211</v>
      </c>
      <c r="BB50">
        <f t="shared" si="0"/>
        <v>816.82474999476938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160.78899279417399</v>
      </c>
      <c r="L51">
        <v>126.9725155611593</v>
      </c>
      <c r="M51">
        <v>31.893884892086334</v>
      </c>
      <c r="N51">
        <v>51.87943262411347</v>
      </c>
      <c r="O51">
        <v>73.287163899807652</v>
      </c>
      <c r="P51">
        <v>24.821707979906119</v>
      </c>
      <c r="Q51">
        <v>9.5909665365025454</v>
      </c>
      <c r="R51">
        <v>18.616605478678338</v>
      </c>
      <c r="S51">
        <v>11.591671376481315</v>
      </c>
      <c r="T51">
        <v>0</v>
      </c>
      <c r="U51">
        <v>51.762435912633741</v>
      </c>
      <c r="V51">
        <v>9.4195124696239176</v>
      </c>
      <c r="W51">
        <v>14.688161224489795</v>
      </c>
      <c r="X51">
        <v>17.717966762505387</v>
      </c>
      <c r="Y51">
        <v>0</v>
      </c>
      <c r="Z51">
        <v>0</v>
      </c>
      <c r="AA51">
        <v>0</v>
      </c>
      <c r="AB51">
        <v>5.7374452799999993</v>
      </c>
      <c r="AC51">
        <v>4.2505073280000012</v>
      </c>
      <c r="AD51">
        <v>16.071074640000003</v>
      </c>
      <c r="AE51">
        <v>21.712535395200003</v>
      </c>
      <c r="AF51">
        <v>20.504999999999999</v>
      </c>
      <c r="AG51">
        <v>27.466524959999997</v>
      </c>
      <c r="AH51">
        <v>30.819849840000003</v>
      </c>
      <c r="AI51">
        <v>0</v>
      </c>
      <c r="AJ51">
        <v>0</v>
      </c>
      <c r="AK51">
        <v>11.148000000000001</v>
      </c>
      <c r="AL51">
        <v>45.078800000000001</v>
      </c>
      <c r="AM51">
        <v>0</v>
      </c>
      <c r="AN51">
        <v>0</v>
      </c>
      <c r="AO51">
        <v>12.5251056</v>
      </c>
      <c r="AP51">
        <v>5.0635368000000005</v>
      </c>
      <c r="AQ51">
        <v>21.572980000000001</v>
      </c>
      <c r="AR51">
        <v>10.667289599999998</v>
      </c>
      <c r="AS51">
        <v>9.4529894399999996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27.972898125693188</v>
      </c>
      <c r="BB51">
        <f t="shared" si="0"/>
        <v>817.12975826966874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160.78899279417399</v>
      </c>
      <c r="L52">
        <v>126.9725155611593</v>
      </c>
      <c r="M52">
        <v>31.893884892086334</v>
      </c>
      <c r="N52">
        <v>51.87943262411347</v>
      </c>
      <c r="O52">
        <v>73.287163899807652</v>
      </c>
      <c r="P52">
        <v>24.821707979906119</v>
      </c>
      <c r="Q52">
        <v>9.5909665365025454</v>
      </c>
      <c r="R52">
        <v>18.616605478678338</v>
      </c>
      <c r="S52">
        <v>11.591671376481315</v>
      </c>
      <c r="T52">
        <v>0</v>
      </c>
      <c r="U52">
        <v>51.762435912633741</v>
      </c>
      <c r="V52">
        <v>9.4195124696239176</v>
      </c>
      <c r="W52">
        <v>14.688161224489795</v>
      </c>
      <c r="X52">
        <v>17.717966762505387</v>
      </c>
      <c r="Y52">
        <v>0</v>
      </c>
      <c r="Z52">
        <v>0</v>
      </c>
      <c r="AA52">
        <v>0</v>
      </c>
      <c r="AB52">
        <v>5.7374452799999993</v>
      </c>
      <c r="AC52">
        <v>4.2505073280000012</v>
      </c>
      <c r="AD52">
        <v>16.071074640000003</v>
      </c>
      <c r="AE52">
        <v>21.712535395200003</v>
      </c>
      <c r="AF52">
        <v>20.504999999999999</v>
      </c>
      <c r="AG52">
        <v>27.466524959999997</v>
      </c>
      <c r="AH52">
        <v>30.819849840000003</v>
      </c>
      <c r="AI52">
        <v>0</v>
      </c>
      <c r="AJ52">
        <v>0</v>
      </c>
      <c r="AK52">
        <v>11.148000000000001</v>
      </c>
      <c r="AL52">
        <v>45.078800000000001</v>
      </c>
      <c r="AM52">
        <v>0</v>
      </c>
      <c r="AN52">
        <v>0</v>
      </c>
      <c r="AO52">
        <v>12.5251056</v>
      </c>
      <c r="AP52">
        <v>5.0635368000000005</v>
      </c>
      <c r="AQ52">
        <v>21.572980000000001</v>
      </c>
      <c r="AR52">
        <v>10.667289599999998</v>
      </c>
      <c r="AS52">
        <v>9.4529894399999996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27.972898125693188</v>
      </c>
      <c r="BB52">
        <f t="shared" si="0"/>
        <v>817.12975826966874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160.78899279417399</v>
      </c>
      <c r="L53">
        <v>126.9725155611593</v>
      </c>
      <c r="M53">
        <v>31.893884892086334</v>
      </c>
      <c r="N53">
        <v>51.87943262411347</v>
      </c>
      <c r="O53">
        <v>73.287163899807652</v>
      </c>
      <c r="P53">
        <v>24.821707979906119</v>
      </c>
      <c r="Q53">
        <v>9.5909665365025454</v>
      </c>
      <c r="R53">
        <v>18.616605478678338</v>
      </c>
      <c r="S53">
        <v>11.591671376481315</v>
      </c>
      <c r="T53">
        <v>0</v>
      </c>
      <c r="U53">
        <v>51.762435912633741</v>
      </c>
      <c r="V53">
        <v>9.4195124696239176</v>
      </c>
      <c r="W53">
        <v>14.688161224489795</v>
      </c>
      <c r="X53">
        <v>17.717966762505387</v>
      </c>
      <c r="Y53">
        <v>0</v>
      </c>
      <c r="Z53">
        <v>0</v>
      </c>
      <c r="AA53">
        <v>0</v>
      </c>
      <c r="AB53">
        <v>5.7374452799999993</v>
      </c>
      <c r="AC53">
        <v>4.2505073280000012</v>
      </c>
      <c r="AD53">
        <v>16.071074640000003</v>
      </c>
      <c r="AE53">
        <v>21.712535395200003</v>
      </c>
      <c r="AF53">
        <v>20.504999999999999</v>
      </c>
      <c r="AG53">
        <v>27.466524959999997</v>
      </c>
      <c r="AH53">
        <v>30.819849840000003</v>
      </c>
      <c r="AI53">
        <v>0</v>
      </c>
      <c r="AJ53">
        <v>0</v>
      </c>
      <c r="AK53">
        <v>11.148000000000001</v>
      </c>
      <c r="AL53">
        <v>45.078800000000001</v>
      </c>
      <c r="AM53">
        <v>0</v>
      </c>
      <c r="AN53">
        <v>0</v>
      </c>
      <c r="AO53">
        <v>12.5251056</v>
      </c>
      <c r="AP53">
        <v>5.0635368000000005</v>
      </c>
      <c r="AQ53">
        <v>21.572980000000001</v>
      </c>
      <c r="AR53">
        <v>10.667289599999998</v>
      </c>
      <c r="AS53">
        <v>9.4529894399999996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27.972898125693188</v>
      </c>
      <c r="BB53">
        <f t="shared" si="0"/>
        <v>817.12975826966874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160.78899279417399</v>
      </c>
      <c r="L54">
        <v>126.9725155611593</v>
      </c>
      <c r="M54">
        <v>31.893884892086334</v>
      </c>
      <c r="N54">
        <v>51.87943262411347</v>
      </c>
      <c r="O54">
        <v>73.287163899807652</v>
      </c>
      <c r="P54">
        <v>24.821707979906119</v>
      </c>
      <c r="Q54">
        <v>9.5909665365025454</v>
      </c>
      <c r="R54">
        <v>18.616605478678338</v>
      </c>
      <c r="S54">
        <v>11.591671376481315</v>
      </c>
      <c r="T54">
        <v>0</v>
      </c>
      <c r="U54">
        <v>51.762435912633741</v>
      </c>
      <c r="V54">
        <v>9.4195124696239176</v>
      </c>
      <c r="W54">
        <v>14.688161224489795</v>
      </c>
      <c r="X54">
        <v>17.717966762505387</v>
      </c>
      <c r="Y54">
        <v>0</v>
      </c>
      <c r="Z54">
        <v>0</v>
      </c>
      <c r="AA54">
        <v>0</v>
      </c>
      <c r="AB54">
        <v>5.7374452799999993</v>
      </c>
      <c r="AC54">
        <v>4.2505073280000012</v>
      </c>
      <c r="AD54">
        <v>16.071074640000003</v>
      </c>
      <c r="AE54">
        <v>21.712535395200003</v>
      </c>
      <c r="AF54">
        <v>20.504999999999999</v>
      </c>
      <c r="AG54">
        <v>27.466524959999997</v>
      </c>
      <c r="AH54">
        <v>30.819849840000003</v>
      </c>
      <c r="AI54">
        <v>0</v>
      </c>
      <c r="AJ54">
        <v>0</v>
      </c>
      <c r="AK54">
        <v>11.148000000000001</v>
      </c>
      <c r="AL54">
        <v>45.078800000000001</v>
      </c>
      <c r="AM54">
        <v>0</v>
      </c>
      <c r="AN54">
        <v>0</v>
      </c>
      <c r="AO54">
        <v>12.5251056</v>
      </c>
      <c r="AP54">
        <v>5.0635368000000005</v>
      </c>
      <c r="AQ54">
        <v>21.572980000000001</v>
      </c>
      <c r="AR54">
        <v>10.667289599999998</v>
      </c>
      <c r="AS54">
        <v>9.4529894399999996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27.972898125693188</v>
      </c>
      <c r="BB54">
        <f t="shared" si="0"/>
        <v>817.12975826966874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160.78899279417399</v>
      </c>
      <c r="L55">
        <v>126.9725155611593</v>
      </c>
      <c r="M55">
        <v>31.893884892086334</v>
      </c>
      <c r="N55">
        <v>51.87943262411347</v>
      </c>
      <c r="O55">
        <v>73.287163899807652</v>
      </c>
      <c r="P55">
        <v>24.821707979906119</v>
      </c>
      <c r="Q55">
        <v>9.5909665365025454</v>
      </c>
      <c r="R55">
        <v>18.616605478678338</v>
      </c>
      <c r="S55">
        <v>11.591671376481315</v>
      </c>
      <c r="T55">
        <v>0</v>
      </c>
      <c r="U55">
        <v>51.762435912633741</v>
      </c>
      <c r="V55">
        <v>9.0992658354114724</v>
      </c>
      <c r="W55">
        <v>7.3323844910216733</v>
      </c>
      <c r="X55">
        <v>49.283651032916282</v>
      </c>
      <c r="Y55">
        <v>0</v>
      </c>
      <c r="Z55">
        <v>0</v>
      </c>
      <c r="AA55">
        <v>0</v>
      </c>
      <c r="AB55">
        <v>5.7374452799999993</v>
      </c>
      <c r="AC55">
        <v>4.2505073280000012</v>
      </c>
      <c r="AD55">
        <v>16.071074640000003</v>
      </c>
      <c r="AE55">
        <v>21.712535395200003</v>
      </c>
      <c r="AF55">
        <v>20.504999999999999</v>
      </c>
      <c r="AG55">
        <v>27.466524959999997</v>
      </c>
      <c r="AH55">
        <v>30.819849840000003</v>
      </c>
      <c r="AI55">
        <v>0</v>
      </c>
      <c r="AJ55">
        <v>0</v>
      </c>
      <c r="AK55">
        <v>11.148000000000001</v>
      </c>
      <c r="AL55">
        <v>45.078800000000001</v>
      </c>
      <c r="AM55">
        <v>0</v>
      </c>
      <c r="AN55">
        <v>0</v>
      </c>
      <c r="AO55">
        <v>12.5251056</v>
      </c>
      <c r="AP55">
        <v>5.0635368000000005</v>
      </c>
      <c r="AQ55">
        <v>21.572980000000001</v>
      </c>
      <c r="AR55">
        <v>13.576550400000002</v>
      </c>
      <c r="AS55">
        <v>9.4529894399999996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28.859941909384855</v>
      </c>
      <c r="BB55">
        <f t="shared" si="0"/>
        <v>843.04163618870734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160.78899279417399</v>
      </c>
      <c r="L56">
        <v>126.9725155611593</v>
      </c>
      <c r="M56">
        <v>31.893884892086334</v>
      </c>
      <c r="N56">
        <v>51.87943262411347</v>
      </c>
      <c r="O56">
        <v>73.287163899807652</v>
      </c>
      <c r="P56">
        <v>24.821707979906119</v>
      </c>
      <c r="Q56">
        <v>9.5909665365025454</v>
      </c>
      <c r="R56">
        <v>18.616605478678338</v>
      </c>
      <c r="S56">
        <v>11.591671376481315</v>
      </c>
      <c r="T56">
        <v>0</v>
      </c>
      <c r="U56">
        <v>51.762435912633741</v>
      </c>
      <c r="V56">
        <v>9.0992658354114724</v>
      </c>
      <c r="W56">
        <v>7.3323844910216733</v>
      </c>
      <c r="X56">
        <v>53.702702641197654</v>
      </c>
      <c r="Y56">
        <v>0</v>
      </c>
      <c r="Z56">
        <v>0</v>
      </c>
      <c r="AA56">
        <v>0</v>
      </c>
      <c r="AB56">
        <v>5.7374452799999993</v>
      </c>
      <c r="AC56">
        <v>4.2505073280000012</v>
      </c>
      <c r="AD56">
        <v>16.071074640000003</v>
      </c>
      <c r="AE56">
        <v>21.712535395200003</v>
      </c>
      <c r="AF56">
        <v>20.504999999999999</v>
      </c>
      <c r="AG56">
        <v>27.466524959999997</v>
      </c>
      <c r="AH56">
        <v>30.819849840000003</v>
      </c>
      <c r="AI56">
        <v>0</v>
      </c>
      <c r="AJ56">
        <v>0</v>
      </c>
      <c r="AK56">
        <v>11.148000000000001</v>
      </c>
      <c r="AL56">
        <v>45.078800000000001</v>
      </c>
      <c r="AM56">
        <v>0</v>
      </c>
      <c r="AN56">
        <v>0</v>
      </c>
      <c r="AO56">
        <v>12.5251056</v>
      </c>
      <c r="AP56">
        <v>5.0635368000000005</v>
      </c>
      <c r="AQ56">
        <v>21.572980000000001</v>
      </c>
      <c r="AR56">
        <v>13.576550400000002</v>
      </c>
      <c r="AS56">
        <v>9.4529894399999996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29.006212517666231</v>
      </c>
      <c r="BB56">
        <f t="shared" si="0"/>
        <v>847.31441718870735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160.78899279417399</v>
      </c>
      <c r="L57">
        <v>114.99689451271443</v>
      </c>
      <c r="M57">
        <v>31.893884892086334</v>
      </c>
      <c r="N57">
        <v>51.87943262411347</v>
      </c>
      <c r="O57">
        <v>73.287163899807652</v>
      </c>
      <c r="P57">
        <v>24.821707979906119</v>
      </c>
      <c r="Q57">
        <v>9.5909665365025454</v>
      </c>
      <c r="R57">
        <v>18.616605478678338</v>
      </c>
      <c r="S57">
        <v>11.591671376481315</v>
      </c>
      <c r="T57">
        <v>0</v>
      </c>
      <c r="U57">
        <v>51.762435912633741</v>
      </c>
      <c r="V57">
        <v>9.0992658354114724</v>
      </c>
      <c r="W57">
        <v>7.3323844910216733</v>
      </c>
      <c r="X57">
        <v>55.907057579631818</v>
      </c>
      <c r="Y57">
        <v>0</v>
      </c>
      <c r="Z57">
        <v>2.8784289599999999</v>
      </c>
      <c r="AA57">
        <v>0</v>
      </c>
      <c r="AB57">
        <v>5.7374452799999993</v>
      </c>
      <c r="AC57">
        <v>4.2505073280000012</v>
      </c>
      <c r="AD57">
        <v>16.071074640000003</v>
      </c>
      <c r="AE57">
        <v>21.712535395200003</v>
      </c>
      <c r="AF57">
        <v>20.504999999999999</v>
      </c>
      <c r="AG57">
        <v>27.466524959999997</v>
      </c>
      <c r="AH57">
        <v>30.819849840000003</v>
      </c>
      <c r="AI57">
        <v>0</v>
      </c>
      <c r="AJ57">
        <v>0</v>
      </c>
      <c r="AK57">
        <v>11.148000000000001</v>
      </c>
      <c r="AL57">
        <v>45.078800000000001</v>
      </c>
      <c r="AM57">
        <v>0</v>
      </c>
      <c r="AN57">
        <v>0</v>
      </c>
      <c r="AO57">
        <v>12.5251056</v>
      </c>
      <c r="AP57">
        <v>4.1633524800000004</v>
      </c>
      <c r="AQ57">
        <v>21.572980000000001</v>
      </c>
      <c r="AR57">
        <v>23.274086400000002</v>
      </c>
      <c r="AS57">
        <v>9.4529894399999996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29.069251818652717</v>
      </c>
      <c r="BB57">
        <f t="shared" si="0"/>
        <v>849.15589241771022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160.78899279417399</v>
      </c>
      <c r="L58">
        <v>114.99689451271443</v>
      </c>
      <c r="M58">
        <v>31.893884892086334</v>
      </c>
      <c r="N58">
        <v>51.87943262411347</v>
      </c>
      <c r="O58">
        <v>73.287163899807652</v>
      </c>
      <c r="P58">
        <v>24.821707979906119</v>
      </c>
      <c r="Q58">
        <v>9.5909665365025454</v>
      </c>
      <c r="R58">
        <v>18.616605478678338</v>
      </c>
      <c r="S58">
        <v>11.591671376481315</v>
      </c>
      <c r="T58">
        <v>0</v>
      </c>
      <c r="U58">
        <v>51.762435912633741</v>
      </c>
      <c r="V58">
        <v>9.0992658354114724</v>
      </c>
      <c r="W58">
        <v>7.3323844910216733</v>
      </c>
      <c r="X58">
        <v>58.102314873654308</v>
      </c>
      <c r="Y58">
        <v>0</v>
      </c>
      <c r="Z58">
        <v>2.8784289599999999</v>
      </c>
      <c r="AA58">
        <v>0</v>
      </c>
      <c r="AB58">
        <v>5.7374452799999993</v>
      </c>
      <c r="AC58">
        <v>4.2505073280000012</v>
      </c>
      <c r="AD58">
        <v>16.071074640000003</v>
      </c>
      <c r="AE58">
        <v>21.712535395200003</v>
      </c>
      <c r="AF58">
        <v>20.504999999999999</v>
      </c>
      <c r="AG58">
        <v>27.466524959999997</v>
      </c>
      <c r="AH58">
        <v>30.819849840000003</v>
      </c>
      <c r="AI58">
        <v>0</v>
      </c>
      <c r="AJ58">
        <v>0</v>
      </c>
      <c r="AK58">
        <v>11.148000000000001</v>
      </c>
      <c r="AL58">
        <v>45.078800000000001</v>
      </c>
      <c r="AM58">
        <v>0</v>
      </c>
      <c r="AN58">
        <v>0</v>
      </c>
      <c r="AO58">
        <v>12.5251056</v>
      </c>
      <c r="AP58">
        <v>4.1633524800000004</v>
      </c>
      <c r="AQ58">
        <v>32.359470000000002</v>
      </c>
      <c r="AR58">
        <v>23.274086400000002</v>
      </c>
      <c r="AS58">
        <v>9.4529894399999996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29.49894779477399</v>
      </c>
      <c r="BB58">
        <f t="shared" si="0"/>
        <v>861.70794373561137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160.79217166621066</v>
      </c>
      <c r="L59">
        <v>99.999185688308899</v>
      </c>
      <c r="M59">
        <v>31.893884892086334</v>
      </c>
      <c r="N59">
        <v>51.87943262411347</v>
      </c>
      <c r="O59">
        <v>73.287163899807652</v>
      </c>
      <c r="P59">
        <v>24.821707979906119</v>
      </c>
      <c r="Q59">
        <v>9.5907849943438919</v>
      </c>
      <c r="R59">
        <v>18.621343961625286</v>
      </c>
      <c r="S59">
        <v>11.591323770491805</v>
      </c>
      <c r="T59">
        <v>0</v>
      </c>
      <c r="U59">
        <v>51.762435912633741</v>
      </c>
      <c r="V59">
        <v>9.0992658354114724</v>
      </c>
      <c r="W59">
        <v>7.3323844910216733</v>
      </c>
      <c r="X59">
        <v>60.305835419217743</v>
      </c>
      <c r="Y59">
        <v>0</v>
      </c>
      <c r="Z59">
        <v>2.8784289599999999</v>
      </c>
      <c r="AA59">
        <v>0</v>
      </c>
      <c r="AB59">
        <v>5.7374452799999993</v>
      </c>
      <c r="AC59">
        <v>4.2505073280000012</v>
      </c>
      <c r="AD59">
        <v>16.071074640000003</v>
      </c>
      <c r="AE59">
        <v>21.712535395200003</v>
      </c>
      <c r="AF59">
        <v>20.504999999999999</v>
      </c>
      <c r="AG59">
        <v>27.466524959999997</v>
      </c>
      <c r="AH59">
        <v>30.819849840000003</v>
      </c>
      <c r="AI59">
        <v>0</v>
      </c>
      <c r="AJ59">
        <v>0</v>
      </c>
      <c r="AK59">
        <v>11.148000000000001</v>
      </c>
      <c r="AL59">
        <v>45.078800000000001</v>
      </c>
      <c r="AM59">
        <v>0</v>
      </c>
      <c r="AN59">
        <v>0</v>
      </c>
      <c r="AO59">
        <v>12.5251056</v>
      </c>
      <c r="AP59">
        <v>4.1633524800000004</v>
      </c>
      <c r="AQ59">
        <v>32.359470000000002</v>
      </c>
      <c r="AR59">
        <v>9.6975359999999995</v>
      </c>
      <c r="AS59">
        <v>9.4529894399999996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28.626320767945188</v>
      </c>
      <c r="BB59">
        <f t="shared" si="0"/>
        <v>836.21722029043337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160.79217166621066</v>
      </c>
      <c r="L60">
        <v>99.999185688308899</v>
      </c>
      <c r="M60">
        <v>31.893884892086334</v>
      </c>
      <c r="N60">
        <v>51.87943262411347</v>
      </c>
      <c r="O60">
        <v>73.287163899807652</v>
      </c>
      <c r="P60">
        <v>24.821707979906119</v>
      </c>
      <c r="Q60">
        <v>9.5907849943438919</v>
      </c>
      <c r="R60">
        <v>18.621343961625286</v>
      </c>
      <c r="S60">
        <v>11.591323770491805</v>
      </c>
      <c r="T60">
        <v>0</v>
      </c>
      <c r="U60">
        <v>51.762435912633741</v>
      </c>
      <c r="V60">
        <v>9.0992658354114724</v>
      </c>
      <c r="W60">
        <v>7.3323844910216733</v>
      </c>
      <c r="X60">
        <v>61.98454640729593</v>
      </c>
      <c r="Y60">
        <v>0</v>
      </c>
      <c r="Z60">
        <v>2.8784289599999999</v>
      </c>
      <c r="AA60">
        <v>0</v>
      </c>
      <c r="AB60">
        <v>5.7374452799999993</v>
      </c>
      <c r="AC60">
        <v>4.2505073280000012</v>
      </c>
      <c r="AD60">
        <v>16.071074640000003</v>
      </c>
      <c r="AE60">
        <v>21.712535395200003</v>
      </c>
      <c r="AF60">
        <v>20.504999999999999</v>
      </c>
      <c r="AG60">
        <v>27.466524959999997</v>
      </c>
      <c r="AH60">
        <v>30.819849840000003</v>
      </c>
      <c r="AI60">
        <v>0</v>
      </c>
      <c r="AJ60">
        <v>0</v>
      </c>
      <c r="AK60">
        <v>11.148000000000001</v>
      </c>
      <c r="AL60">
        <v>45.078800000000001</v>
      </c>
      <c r="AM60">
        <v>0</v>
      </c>
      <c r="AN60">
        <v>0</v>
      </c>
      <c r="AO60">
        <v>12.5251056</v>
      </c>
      <c r="AP60">
        <v>4.1633524800000004</v>
      </c>
      <c r="AQ60">
        <v>32.359470000000002</v>
      </c>
      <c r="AR60">
        <v>9.6975359999999995</v>
      </c>
      <c r="AS60">
        <v>9.4529894399999996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28.681886049115654</v>
      </c>
      <c r="BB60">
        <f t="shared" si="0"/>
        <v>837.84036599734122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160.79217166621066</v>
      </c>
      <c r="L61">
        <v>79.999029339537287</v>
      </c>
      <c r="M61">
        <v>31.893884892086334</v>
      </c>
      <c r="N61">
        <v>51.87943262411347</v>
      </c>
      <c r="O61">
        <v>73.287163899807652</v>
      </c>
      <c r="P61">
        <v>24.821707979906119</v>
      </c>
      <c r="Q61">
        <v>9.5907849943438919</v>
      </c>
      <c r="R61">
        <v>18.621343961625286</v>
      </c>
      <c r="S61">
        <v>11.591323770491805</v>
      </c>
      <c r="T61">
        <v>0</v>
      </c>
      <c r="U61">
        <v>51.762435912633741</v>
      </c>
      <c r="V61">
        <v>9.1029940119760493</v>
      </c>
      <c r="W61">
        <v>6.1324985185185188</v>
      </c>
      <c r="X61">
        <v>64.794704669652404</v>
      </c>
      <c r="Y61">
        <v>0</v>
      </c>
      <c r="Z61">
        <v>2.8784289599999999</v>
      </c>
      <c r="AA61">
        <v>0</v>
      </c>
      <c r="AB61">
        <v>5.7374452799999993</v>
      </c>
      <c r="AC61">
        <v>4.2505073280000012</v>
      </c>
      <c r="AD61">
        <v>16.071074640000003</v>
      </c>
      <c r="AE61">
        <v>21.712535395200003</v>
      </c>
      <c r="AF61">
        <v>20.504999999999999</v>
      </c>
      <c r="AG61">
        <v>27.466524959999997</v>
      </c>
      <c r="AH61">
        <v>30.819849840000003</v>
      </c>
      <c r="AI61">
        <v>0</v>
      </c>
      <c r="AJ61">
        <v>0</v>
      </c>
      <c r="AK61">
        <v>11.148000000000001</v>
      </c>
      <c r="AL61">
        <v>45.078800000000001</v>
      </c>
      <c r="AM61">
        <v>0</v>
      </c>
      <c r="AN61">
        <v>0</v>
      </c>
      <c r="AO61">
        <v>12.5251056</v>
      </c>
      <c r="AP61">
        <v>1.6315840800000001</v>
      </c>
      <c r="AQ61">
        <v>32.359470000000002</v>
      </c>
      <c r="AR61">
        <v>10.667289599999998</v>
      </c>
      <c r="AS61">
        <v>9.4529894399999996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28.021601774504191</v>
      </c>
      <c r="BB61">
        <f t="shared" si="0"/>
        <v>818.55247958959899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160.79217166621066</v>
      </c>
      <c r="L62">
        <v>69.998006918333601</v>
      </c>
      <c r="M62">
        <v>31.893884892086334</v>
      </c>
      <c r="N62">
        <v>51.87943262411347</v>
      </c>
      <c r="O62">
        <v>73.287163899807652</v>
      </c>
      <c r="P62">
        <v>24.821707979906119</v>
      </c>
      <c r="Q62">
        <v>9.5907849943438919</v>
      </c>
      <c r="R62">
        <v>18.621343961625286</v>
      </c>
      <c r="S62">
        <v>11.591323770491805</v>
      </c>
      <c r="T62">
        <v>0</v>
      </c>
      <c r="U62">
        <v>51.762435912633741</v>
      </c>
      <c r="V62">
        <v>9.1029940119760493</v>
      </c>
      <c r="W62">
        <v>6.9291874180865012</v>
      </c>
      <c r="X62">
        <v>64.794704669652404</v>
      </c>
      <c r="Y62">
        <v>0</v>
      </c>
      <c r="Z62">
        <v>2.8784289599999999</v>
      </c>
      <c r="AA62">
        <v>0</v>
      </c>
      <c r="AB62">
        <v>5.7374452799999993</v>
      </c>
      <c r="AC62">
        <v>4.2505073280000012</v>
      </c>
      <c r="AD62">
        <v>16.071074640000003</v>
      </c>
      <c r="AE62">
        <v>21.712535395200003</v>
      </c>
      <c r="AF62">
        <v>20.504999999999999</v>
      </c>
      <c r="AG62">
        <v>27.466524959999997</v>
      </c>
      <c r="AH62">
        <v>30.819849840000003</v>
      </c>
      <c r="AI62">
        <v>0</v>
      </c>
      <c r="AJ62">
        <v>0</v>
      </c>
      <c r="AK62">
        <v>11.148000000000001</v>
      </c>
      <c r="AL62">
        <v>45.078800000000001</v>
      </c>
      <c r="AM62">
        <v>0</v>
      </c>
      <c r="AN62">
        <v>0</v>
      </c>
      <c r="AO62">
        <v>12.5251056</v>
      </c>
      <c r="AP62">
        <v>1.6315840800000001</v>
      </c>
      <c r="AQ62">
        <v>32.359470000000002</v>
      </c>
      <c r="AR62">
        <v>10.667289599999998</v>
      </c>
      <c r="AS62">
        <v>9.4529894399999996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27.716938287936095</v>
      </c>
      <c r="BB62">
        <f t="shared" si="0"/>
        <v>809.65280955453147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160.79317812517021</v>
      </c>
      <c r="L63">
        <v>82.00413363421211</v>
      </c>
      <c r="M63">
        <v>31.893884892086334</v>
      </c>
      <c r="N63">
        <v>51.87943262411347</v>
      </c>
      <c r="O63">
        <v>73.287163899807652</v>
      </c>
      <c r="P63">
        <v>24.821707979906119</v>
      </c>
      <c r="Q63">
        <v>9.5907849943438919</v>
      </c>
      <c r="R63">
        <v>18.621343961625286</v>
      </c>
      <c r="S63">
        <v>11.591323770491805</v>
      </c>
      <c r="T63">
        <v>0</v>
      </c>
      <c r="U63">
        <v>51.762435912633741</v>
      </c>
      <c r="V63">
        <v>9.1029940119760493</v>
      </c>
      <c r="W63">
        <v>7.7362185663924796</v>
      </c>
      <c r="X63">
        <v>64.794704669652404</v>
      </c>
      <c r="Y63">
        <v>0</v>
      </c>
      <c r="Z63">
        <v>2.8784289599999999</v>
      </c>
      <c r="AA63">
        <v>0</v>
      </c>
      <c r="AB63">
        <v>5.7374452799999993</v>
      </c>
      <c r="AC63">
        <v>4.2505073280000012</v>
      </c>
      <c r="AD63">
        <v>16.071074640000003</v>
      </c>
      <c r="AE63">
        <v>21.712535395200003</v>
      </c>
      <c r="AF63">
        <v>20.504999999999999</v>
      </c>
      <c r="AG63">
        <v>27.466524959999997</v>
      </c>
      <c r="AH63">
        <v>39.928550400000006</v>
      </c>
      <c r="AI63">
        <v>0</v>
      </c>
      <c r="AJ63">
        <v>0</v>
      </c>
      <c r="AK63">
        <v>11.148000000000001</v>
      </c>
      <c r="AL63">
        <v>45.078800000000001</v>
      </c>
      <c r="AM63">
        <v>0</v>
      </c>
      <c r="AN63">
        <v>0</v>
      </c>
      <c r="AO63">
        <v>12.5251056</v>
      </c>
      <c r="AP63">
        <v>1.6315840800000001</v>
      </c>
      <c r="AQ63">
        <v>43.145960000000002</v>
      </c>
      <c r="AR63">
        <v>10.667289599999998</v>
      </c>
      <c r="AS63">
        <v>9.4529894399999996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28.799617901161849</v>
      </c>
      <c r="BB63">
        <f t="shared" si="0"/>
        <v>841.27948482444981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160.79317812517021</v>
      </c>
      <c r="L64">
        <v>69.996346636174493</v>
      </c>
      <c r="M64">
        <v>31.893884892086334</v>
      </c>
      <c r="N64">
        <v>51.87943262411347</v>
      </c>
      <c r="O64">
        <v>73.287163899807652</v>
      </c>
      <c r="P64">
        <v>24.821707979906119</v>
      </c>
      <c r="Q64">
        <v>9.5907849943438919</v>
      </c>
      <c r="R64">
        <v>18.621343961625286</v>
      </c>
      <c r="S64">
        <v>11.591323770491805</v>
      </c>
      <c r="T64">
        <v>0</v>
      </c>
      <c r="U64">
        <v>51.762435912633741</v>
      </c>
      <c r="V64">
        <v>9.1029940119760493</v>
      </c>
      <c r="W64">
        <v>8.5329073482428104</v>
      </c>
      <c r="X64">
        <v>64.794704669652404</v>
      </c>
      <c r="Y64">
        <v>0</v>
      </c>
      <c r="Z64">
        <v>2.8784289599999999</v>
      </c>
      <c r="AA64">
        <v>0</v>
      </c>
      <c r="AB64">
        <v>5.7374452799999993</v>
      </c>
      <c r="AC64">
        <v>4.2505073280000012</v>
      </c>
      <c r="AD64">
        <v>16.071074640000003</v>
      </c>
      <c r="AE64">
        <v>21.712535395200003</v>
      </c>
      <c r="AF64">
        <v>20.504999999999999</v>
      </c>
      <c r="AG64">
        <v>27.466524959999997</v>
      </c>
      <c r="AH64">
        <v>41.093133119999997</v>
      </c>
      <c r="AI64">
        <v>0</v>
      </c>
      <c r="AJ64">
        <v>0</v>
      </c>
      <c r="AK64">
        <v>11.148000000000001</v>
      </c>
      <c r="AL64">
        <v>45.078800000000001</v>
      </c>
      <c r="AM64">
        <v>0</v>
      </c>
      <c r="AN64">
        <v>0</v>
      </c>
      <c r="AO64">
        <v>12.5251056</v>
      </c>
      <c r="AP64">
        <v>4.1633524800000004</v>
      </c>
      <c r="AQ64">
        <v>43.145960000000002</v>
      </c>
      <c r="AR64">
        <v>14.546303999999999</v>
      </c>
      <c r="AS64">
        <v>9.4529894399999996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28.679275053012077</v>
      </c>
      <c r="BB64">
        <f t="shared" si="0"/>
        <v>837.76409497641203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160.79035186961735</v>
      </c>
      <c r="L65">
        <v>89.999584949348758</v>
      </c>
      <c r="M65">
        <v>31.893884892086334</v>
      </c>
      <c r="N65">
        <v>51.87943262411347</v>
      </c>
      <c r="O65">
        <v>73.287163899807652</v>
      </c>
      <c r="P65">
        <v>24.821707979906119</v>
      </c>
      <c r="Q65">
        <v>9.5907849943438919</v>
      </c>
      <c r="R65">
        <v>18.621343961625286</v>
      </c>
      <c r="S65">
        <v>11.591323770491805</v>
      </c>
      <c r="T65">
        <v>0</v>
      </c>
      <c r="U65">
        <v>51.762435912633741</v>
      </c>
      <c r="V65">
        <v>9.1029940119760493</v>
      </c>
      <c r="W65">
        <v>9.3295959104186963</v>
      </c>
      <c r="X65">
        <v>64.794704669652404</v>
      </c>
      <c r="Y65">
        <v>0</v>
      </c>
      <c r="Z65">
        <v>2.8784289599999999</v>
      </c>
      <c r="AA65">
        <v>0</v>
      </c>
      <c r="AB65">
        <v>5.7374452799999993</v>
      </c>
      <c r="AC65">
        <v>4.2505073280000012</v>
      </c>
      <c r="AD65">
        <v>16.071074640000003</v>
      </c>
      <c r="AE65">
        <v>21.712535395200003</v>
      </c>
      <c r="AF65">
        <v>20.504999999999999</v>
      </c>
      <c r="AG65">
        <v>27.466524959999997</v>
      </c>
      <c r="AH65">
        <v>41.093133119999997</v>
      </c>
      <c r="AI65">
        <v>0</v>
      </c>
      <c r="AJ65">
        <v>0</v>
      </c>
      <c r="AK65">
        <v>11.148000000000001</v>
      </c>
      <c r="AL65">
        <v>45.078800000000001</v>
      </c>
      <c r="AM65">
        <v>0</v>
      </c>
      <c r="AN65">
        <v>0</v>
      </c>
      <c r="AO65">
        <v>12.5251056</v>
      </c>
      <c r="AP65">
        <v>4.1633524800000004</v>
      </c>
      <c r="AQ65">
        <v>43.145960000000002</v>
      </c>
      <c r="AR65">
        <v>14.546303999999999</v>
      </c>
      <c r="AS65">
        <v>9.4529894399999996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29.367659484652755</v>
      </c>
      <c r="BB65">
        <f t="shared" si="0"/>
        <v>857.87281116456859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160.79035186961735</v>
      </c>
      <c r="L66">
        <v>69.996346636174493</v>
      </c>
      <c r="M66">
        <v>31.893884892086334</v>
      </c>
      <c r="N66">
        <v>51.87943262411347</v>
      </c>
      <c r="O66">
        <v>73.287163899807652</v>
      </c>
      <c r="P66">
        <v>24.821707979906119</v>
      </c>
      <c r="Q66">
        <v>9.5907849943438919</v>
      </c>
      <c r="R66">
        <v>18.621343961625286</v>
      </c>
      <c r="S66">
        <v>11.591323770491805</v>
      </c>
      <c r="T66">
        <v>0</v>
      </c>
      <c r="U66">
        <v>51.762435912633741</v>
      </c>
      <c r="V66">
        <v>9.1029940119760493</v>
      </c>
      <c r="W66">
        <v>10.130827276805741</v>
      </c>
      <c r="X66">
        <v>64.794704669652404</v>
      </c>
      <c r="Y66">
        <v>0</v>
      </c>
      <c r="Z66">
        <v>2.8784289599999999</v>
      </c>
      <c r="AA66">
        <v>0</v>
      </c>
      <c r="AB66">
        <v>5.7374452799999993</v>
      </c>
      <c r="AC66">
        <v>4.2505073280000012</v>
      </c>
      <c r="AD66">
        <v>16.071074640000003</v>
      </c>
      <c r="AE66">
        <v>21.712535395200003</v>
      </c>
      <c r="AF66">
        <v>20.504999999999999</v>
      </c>
      <c r="AG66">
        <v>27.466524959999997</v>
      </c>
      <c r="AH66">
        <v>41.093133119999997</v>
      </c>
      <c r="AI66">
        <v>0</v>
      </c>
      <c r="AJ66">
        <v>0</v>
      </c>
      <c r="AK66">
        <v>11.148000000000001</v>
      </c>
      <c r="AL66">
        <v>45.078800000000001</v>
      </c>
      <c r="AM66">
        <v>0</v>
      </c>
      <c r="AN66">
        <v>0</v>
      </c>
      <c r="AO66">
        <v>12.5251056</v>
      </c>
      <c r="AP66">
        <v>4.1633524800000004</v>
      </c>
      <c r="AQ66">
        <v>43.145960000000002</v>
      </c>
      <c r="AR66">
        <v>14.546303999999999</v>
      </c>
      <c r="AS66">
        <v>9.4529894399999996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28.732073004716838</v>
      </c>
      <c r="BB66">
        <f t="shared" si="0"/>
        <v>839.30639069771735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160.66624533958358</v>
      </c>
      <c r="L67">
        <v>69.996346636174493</v>
      </c>
      <c r="M67">
        <v>31.893884892086334</v>
      </c>
      <c r="N67">
        <v>51.87943262411347</v>
      </c>
      <c r="O67">
        <v>73.287163899807652</v>
      </c>
      <c r="P67">
        <v>24.821707979906119</v>
      </c>
      <c r="Q67">
        <v>9.5907849943438919</v>
      </c>
      <c r="R67">
        <v>18.621343961625286</v>
      </c>
      <c r="S67">
        <v>11.591323770491805</v>
      </c>
      <c r="T67">
        <v>0</v>
      </c>
      <c r="U67">
        <v>51.762435912633741</v>
      </c>
      <c r="V67">
        <v>9.1029940119760493</v>
      </c>
      <c r="W67">
        <v>10.71634183976261</v>
      </c>
      <c r="X67">
        <v>64.794704669652404</v>
      </c>
      <c r="Y67">
        <v>0</v>
      </c>
      <c r="Z67">
        <v>2.8784289599999999</v>
      </c>
      <c r="AA67">
        <v>0</v>
      </c>
      <c r="AB67">
        <v>5.7374452799999993</v>
      </c>
      <c r="AC67">
        <v>4.2505073280000012</v>
      </c>
      <c r="AD67">
        <v>16.071074640000003</v>
      </c>
      <c r="AE67">
        <v>21.712535395200003</v>
      </c>
      <c r="AF67">
        <v>20.504999999999999</v>
      </c>
      <c r="AG67">
        <v>27.466524959999997</v>
      </c>
      <c r="AH67">
        <v>41.093133119999997</v>
      </c>
      <c r="AI67">
        <v>0</v>
      </c>
      <c r="AJ67">
        <v>0</v>
      </c>
      <c r="AK67">
        <v>11.148000000000001</v>
      </c>
      <c r="AL67">
        <v>35.542899999999996</v>
      </c>
      <c r="AM67">
        <v>0</v>
      </c>
      <c r="AN67">
        <v>0</v>
      </c>
      <c r="AO67">
        <v>12.5251056</v>
      </c>
      <c r="AP67">
        <v>4.1633524800000004</v>
      </c>
      <c r="AQ67">
        <v>43.145960000000002</v>
      </c>
      <c r="AR67">
        <v>10.667289599999998</v>
      </c>
      <c r="AS67">
        <v>9.4529894399999996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28.303311856287905</v>
      </c>
      <c r="BB67">
        <f t="shared" si="0"/>
        <v>826.78164547906943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160.66624533958358</v>
      </c>
      <c r="L68">
        <v>85.003511725094441</v>
      </c>
      <c r="M68">
        <v>31.893884892086334</v>
      </c>
      <c r="N68">
        <v>51.87943262411347</v>
      </c>
      <c r="O68">
        <v>73.287163899807652</v>
      </c>
      <c r="P68">
        <v>24.821707979906119</v>
      </c>
      <c r="Q68">
        <v>9.5907849943438919</v>
      </c>
      <c r="R68">
        <v>18.621343961625286</v>
      </c>
      <c r="S68">
        <v>11.591323770491805</v>
      </c>
      <c r="T68">
        <v>0</v>
      </c>
      <c r="U68">
        <v>51.762435912633741</v>
      </c>
      <c r="V68">
        <v>9.1029940119760493</v>
      </c>
      <c r="W68">
        <v>10.71634183976261</v>
      </c>
      <c r="X68">
        <v>64.794704669652404</v>
      </c>
      <c r="Y68">
        <v>0</v>
      </c>
      <c r="Z68">
        <v>2.8784289599999999</v>
      </c>
      <c r="AA68">
        <v>0</v>
      </c>
      <c r="AB68">
        <v>5.7374452799999993</v>
      </c>
      <c r="AC68">
        <v>4.2505073280000012</v>
      </c>
      <c r="AD68">
        <v>16.071074640000003</v>
      </c>
      <c r="AE68">
        <v>21.712535395200003</v>
      </c>
      <c r="AF68">
        <v>20.504999999999999</v>
      </c>
      <c r="AG68">
        <v>27.466524959999997</v>
      </c>
      <c r="AH68">
        <v>41.093133119999997</v>
      </c>
      <c r="AI68">
        <v>0</v>
      </c>
      <c r="AJ68">
        <v>0</v>
      </c>
      <c r="AK68">
        <v>11.148000000000001</v>
      </c>
      <c r="AL68">
        <v>35.542899999999996</v>
      </c>
      <c r="AM68">
        <v>0</v>
      </c>
      <c r="AN68">
        <v>0</v>
      </c>
      <c r="AO68">
        <v>12.5251056</v>
      </c>
      <c r="AP68">
        <v>4.1633524800000004</v>
      </c>
      <c r="AQ68">
        <v>43.145960000000002</v>
      </c>
      <c r="AR68">
        <v>10.667289599999998</v>
      </c>
      <c r="AS68">
        <v>9.4529894399999996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28.800049025355662</v>
      </c>
      <c r="BB68">
        <f t="shared" ref="BB68:BB99" si="1">SUM(B68:AZ68)-BA68</f>
        <v>841.29207339892184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160.79317812517021</v>
      </c>
      <c r="L69">
        <v>89.999584949348758</v>
      </c>
      <c r="M69">
        <v>31.893884892086334</v>
      </c>
      <c r="N69">
        <v>51.87943262411347</v>
      </c>
      <c r="O69">
        <v>73.287163899807652</v>
      </c>
      <c r="P69">
        <v>24.821707979906119</v>
      </c>
      <c r="Q69">
        <v>9.5813162920815547</v>
      </c>
      <c r="R69">
        <v>18.620626853658539</v>
      </c>
      <c r="S69">
        <v>11.592203017241379</v>
      </c>
      <c r="T69">
        <v>0</v>
      </c>
      <c r="U69">
        <v>51.762435912633741</v>
      </c>
      <c r="V69">
        <v>9.1029940119760493</v>
      </c>
      <c r="W69">
        <v>11.997500946611133</v>
      </c>
      <c r="X69">
        <v>64.794704669652404</v>
      </c>
      <c r="Y69">
        <v>0</v>
      </c>
      <c r="Z69">
        <v>2.8784289599999999</v>
      </c>
      <c r="AA69">
        <v>0</v>
      </c>
      <c r="AB69">
        <v>5.7374452799999993</v>
      </c>
      <c r="AC69">
        <v>4.2505073280000012</v>
      </c>
      <c r="AD69">
        <v>16.071074640000003</v>
      </c>
      <c r="AE69">
        <v>21.712535395200003</v>
      </c>
      <c r="AF69">
        <v>20.504999999999999</v>
      </c>
      <c r="AG69">
        <v>27.466524959999997</v>
      </c>
      <c r="AH69">
        <v>41.093133119999997</v>
      </c>
      <c r="AI69">
        <v>0</v>
      </c>
      <c r="AJ69">
        <v>0</v>
      </c>
      <c r="AK69">
        <v>11.148000000000001</v>
      </c>
      <c r="AL69">
        <v>35.542899999999996</v>
      </c>
      <c r="AM69">
        <v>0</v>
      </c>
      <c r="AN69">
        <v>0</v>
      </c>
      <c r="AO69">
        <v>12.5251056</v>
      </c>
      <c r="AP69">
        <v>4.1633524800000004</v>
      </c>
      <c r="AQ69">
        <v>43.145960000000002</v>
      </c>
      <c r="AR69">
        <v>23.274086400000002</v>
      </c>
      <c r="AS69">
        <v>9.4529894399999996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29.429003292436807</v>
      </c>
      <c r="BB69">
        <f t="shared" si="1"/>
        <v>859.66477448505043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160.79035186961735</v>
      </c>
      <c r="L70">
        <v>110.00138092075366</v>
      </c>
      <c r="M70">
        <v>31.893884892086334</v>
      </c>
      <c r="N70">
        <v>51.87943262411347</v>
      </c>
      <c r="O70">
        <v>73.287163899807652</v>
      </c>
      <c r="P70">
        <v>24.821707979906119</v>
      </c>
      <c r="Q70">
        <v>9.5813162920815547</v>
      </c>
      <c r="R70">
        <v>18.620626853658539</v>
      </c>
      <c r="S70">
        <v>11.592203017241379</v>
      </c>
      <c r="T70">
        <v>0</v>
      </c>
      <c r="U70">
        <v>51.762435912633741</v>
      </c>
      <c r="V70">
        <v>9.1029940119760493</v>
      </c>
      <c r="W70">
        <v>11.997500946611133</v>
      </c>
      <c r="X70">
        <v>64.794704669652404</v>
      </c>
      <c r="Y70">
        <v>0</v>
      </c>
      <c r="Z70">
        <v>2.8784289599999999</v>
      </c>
      <c r="AA70">
        <v>6.1413336000000012</v>
      </c>
      <c r="AB70">
        <v>5.7374452799999993</v>
      </c>
      <c r="AC70">
        <v>4.2505073280000012</v>
      </c>
      <c r="AD70">
        <v>16.071074640000003</v>
      </c>
      <c r="AE70">
        <v>21.712535395200003</v>
      </c>
      <c r="AF70">
        <v>20.504999999999999</v>
      </c>
      <c r="AG70">
        <v>27.466524959999997</v>
      </c>
      <c r="AH70">
        <v>41.093133119999997</v>
      </c>
      <c r="AI70">
        <v>0</v>
      </c>
      <c r="AJ70">
        <v>0</v>
      </c>
      <c r="AK70">
        <v>11.148000000000001</v>
      </c>
      <c r="AL70">
        <v>35.542899999999996</v>
      </c>
      <c r="AM70">
        <v>0</v>
      </c>
      <c r="AN70">
        <v>0</v>
      </c>
      <c r="AO70">
        <v>12.5251056</v>
      </c>
      <c r="AP70">
        <v>4.1633524800000004</v>
      </c>
      <c r="AQ70">
        <v>43.145960000000002</v>
      </c>
      <c r="AR70">
        <v>23.274086400000002</v>
      </c>
      <c r="AS70">
        <v>14.297646528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30.454605274652994</v>
      </c>
      <c r="BB70">
        <f t="shared" si="1"/>
        <v>889.62413290668644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160.79035186961735</v>
      </c>
      <c r="L71">
        <v>126.97332105683456</v>
      </c>
      <c r="M71">
        <v>31.893884892086334</v>
      </c>
      <c r="N71">
        <v>51.87943262411347</v>
      </c>
      <c r="O71">
        <v>73.287163899807652</v>
      </c>
      <c r="P71">
        <v>24.821707979906119</v>
      </c>
      <c r="Q71">
        <v>9.5813162920815547</v>
      </c>
      <c r="R71">
        <v>18.620626853658539</v>
      </c>
      <c r="S71">
        <v>11.592203017241379</v>
      </c>
      <c r="T71">
        <v>0</v>
      </c>
      <c r="U71">
        <v>51.762435912633741</v>
      </c>
      <c r="V71">
        <v>9.1029940119760493</v>
      </c>
      <c r="W71">
        <v>13.329182282793868</v>
      </c>
      <c r="X71">
        <v>64.794704669652404</v>
      </c>
      <c r="Y71">
        <v>0</v>
      </c>
      <c r="Z71">
        <v>2.8784289599999999</v>
      </c>
      <c r="AA71">
        <v>6.1413336000000012</v>
      </c>
      <c r="AB71">
        <v>5.7374452799999993</v>
      </c>
      <c r="AC71">
        <v>4.2505073280000012</v>
      </c>
      <c r="AD71">
        <v>16.071074640000003</v>
      </c>
      <c r="AE71">
        <v>21.712535395200003</v>
      </c>
      <c r="AF71">
        <v>20.504999999999999</v>
      </c>
      <c r="AG71">
        <v>27.466524959999997</v>
      </c>
      <c r="AH71">
        <v>51.366416399999999</v>
      </c>
      <c r="AI71">
        <v>0</v>
      </c>
      <c r="AJ71">
        <v>0</v>
      </c>
      <c r="AK71">
        <v>11.148000000000001</v>
      </c>
      <c r="AL71">
        <v>35.542899999999996</v>
      </c>
      <c r="AM71">
        <v>0</v>
      </c>
      <c r="AN71">
        <v>0</v>
      </c>
      <c r="AO71">
        <v>12.5251056</v>
      </c>
      <c r="AP71">
        <v>4.1633524800000004</v>
      </c>
      <c r="AQ71">
        <v>43.145960000000002</v>
      </c>
      <c r="AR71">
        <v>9.6975359999999995</v>
      </c>
      <c r="AS71">
        <v>14.297646528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30.951117316155596</v>
      </c>
      <c r="BB71">
        <f t="shared" si="1"/>
        <v>904.12797521744767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160.78917776871401</v>
      </c>
      <c r="L72">
        <v>126.97332105683456</v>
      </c>
      <c r="M72">
        <v>31.893884892086334</v>
      </c>
      <c r="N72">
        <v>51.87943262411347</v>
      </c>
      <c r="O72">
        <v>73.287163899807652</v>
      </c>
      <c r="P72">
        <v>24.821707979906119</v>
      </c>
      <c r="Q72">
        <v>9.5813162920815547</v>
      </c>
      <c r="R72">
        <v>18.620626853658539</v>
      </c>
      <c r="S72">
        <v>11.592203017241379</v>
      </c>
      <c r="T72">
        <v>0</v>
      </c>
      <c r="U72">
        <v>51.762435912633741</v>
      </c>
      <c r="V72">
        <v>9.1029940119760493</v>
      </c>
      <c r="W72">
        <v>14.39336782334385</v>
      </c>
      <c r="X72">
        <v>64.794704669652404</v>
      </c>
      <c r="Y72">
        <v>0</v>
      </c>
      <c r="Z72">
        <v>2.8784289599999999</v>
      </c>
      <c r="AA72">
        <v>9.2987424000000019</v>
      </c>
      <c r="AB72">
        <v>5.7374452799999993</v>
      </c>
      <c r="AC72">
        <v>4.2505073280000012</v>
      </c>
      <c r="AD72">
        <v>16.071074640000003</v>
      </c>
      <c r="AE72">
        <v>21.712535395200003</v>
      </c>
      <c r="AF72">
        <v>20.504999999999999</v>
      </c>
      <c r="AG72">
        <v>27.466524959999997</v>
      </c>
      <c r="AH72">
        <v>51.366416399999999</v>
      </c>
      <c r="AI72">
        <v>0</v>
      </c>
      <c r="AJ72">
        <v>0</v>
      </c>
      <c r="AK72">
        <v>11.148000000000001</v>
      </c>
      <c r="AL72">
        <v>35.542899999999996</v>
      </c>
      <c r="AM72">
        <v>0</v>
      </c>
      <c r="AN72">
        <v>0</v>
      </c>
      <c r="AO72">
        <v>12.5251056</v>
      </c>
      <c r="AP72">
        <v>4.1633524800000004</v>
      </c>
      <c r="AQ72">
        <v>43.145960000000002</v>
      </c>
      <c r="AR72">
        <v>9.6975359999999995</v>
      </c>
      <c r="AS72">
        <v>9.4529894399999996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30.930455413687611</v>
      </c>
      <c r="BB72">
        <f t="shared" si="1"/>
        <v>903.52440027156217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160.78917776871401</v>
      </c>
      <c r="L73">
        <v>126.97332105683456</v>
      </c>
      <c r="M73">
        <v>31.893884892086334</v>
      </c>
      <c r="N73">
        <v>51.87943262411347</v>
      </c>
      <c r="O73">
        <v>73.287163899807652</v>
      </c>
      <c r="P73">
        <v>24.821707979906119</v>
      </c>
      <c r="Q73">
        <v>9.5813162920815547</v>
      </c>
      <c r="R73">
        <v>18.620626853658539</v>
      </c>
      <c r="S73">
        <v>11.592203017241379</v>
      </c>
      <c r="T73">
        <v>0</v>
      </c>
      <c r="U73">
        <v>51.762435912633741</v>
      </c>
      <c r="V73">
        <v>9.1029940119760493</v>
      </c>
      <c r="W73">
        <v>15.280267433155077</v>
      </c>
      <c r="X73">
        <v>64.794704669652404</v>
      </c>
      <c r="Y73">
        <v>0</v>
      </c>
      <c r="Z73">
        <v>2.8784289599999999</v>
      </c>
      <c r="AA73">
        <v>12.340957824</v>
      </c>
      <c r="AB73">
        <v>5.7374452799999993</v>
      </c>
      <c r="AC73">
        <v>4.2505073280000012</v>
      </c>
      <c r="AD73">
        <v>16.071074640000003</v>
      </c>
      <c r="AE73">
        <v>21.712535395200003</v>
      </c>
      <c r="AF73">
        <v>20.504999999999999</v>
      </c>
      <c r="AG73">
        <v>27.466524959999997</v>
      </c>
      <c r="AH73">
        <v>51.366416399999999</v>
      </c>
      <c r="AI73">
        <v>0</v>
      </c>
      <c r="AJ73">
        <v>0</v>
      </c>
      <c r="AK73">
        <v>11.148000000000001</v>
      </c>
      <c r="AL73">
        <v>35.542899999999996</v>
      </c>
      <c r="AM73">
        <v>0</v>
      </c>
      <c r="AN73">
        <v>0</v>
      </c>
      <c r="AO73">
        <v>12.5251056</v>
      </c>
      <c r="AP73">
        <v>4.1633524800000004</v>
      </c>
      <c r="AQ73">
        <v>43.145960000000002</v>
      </c>
      <c r="AR73">
        <v>10.667289599999998</v>
      </c>
      <c r="AS73">
        <v>9.4529894399999996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31.092608144254413</v>
      </c>
      <c r="BB73">
        <f t="shared" si="1"/>
        <v>908.2611161748066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160.78917776871401</v>
      </c>
      <c r="L74">
        <v>126.97296688518357</v>
      </c>
      <c r="M74">
        <v>31.893884892086334</v>
      </c>
      <c r="N74">
        <v>51.87943262411347</v>
      </c>
      <c r="O74">
        <v>73.287163899807652</v>
      </c>
      <c r="P74">
        <v>24.821707979906119</v>
      </c>
      <c r="Q74">
        <v>9.5813162920815547</v>
      </c>
      <c r="R74">
        <v>18.620626853658539</v>
      </c>
      <c r="S74">
        <v>11.592203017241379</v>
      </c>
      <c r="T74">
        <v>0</v>
      </c>
      <c r="U74">
        <v>51.762435912633741</v>
      </c>
      <c r="V74">
        <v>9.1029940119760493</v>
      </c>
      <c r="W74">
        <v>15.280267433155077</v>
      </c>
      <c r="X74">
        <v>64.794704669652404</v>
      </c>
      <c r="Y74">
        <v>0</v>
      </c>
      <c r="Z74">
        <v>2.8784289599999999</v>
      </c>
      <c r="AA74">
        <v>12.340957824</v>
      </c>
      <c r="AB74">
        <v>5.7374452799999993</v>
      </c>
      <c r="AC74">
        <v>8.5010146560000006</v>
      </c>
      <c r="AD74">
        <v>16.071074640000003</v>
      </c>
      <c r="AE74">
        <v>21.712535395200003</v>
      </c>
      <c r="AF74">
        <v>20.504999999999999</v>
      </c>
      <c r="AG74">
        <v>27.466524959999997</v>
      </c>
      <c r="AH74">
        <v>51.366416399999999</v>
      </c>
      <c r="AI74">
        <v>0</v>
      </c>
      <c r="AJ74">
        <v>0</v>
      </c>
      <c r="AK74">
        <v>11.148000000000001</v>
      </c>
      <c r="AL74">
        <v>35.542899999999996</v>
      </c>
      <c r="AM74">
        <v>2.2833020476190478</v>
      </c>
      <c r="AN74">
        <v>0</v>
      </c>
      <c r="AO74">
        <v>12.5251056</v>
      </c>
      <c r="AP74">
        <v>4.1633524800000004</v>
      </c>
      <c r="AQ74">
        <v>43.145960000000002</v>
      </c>
      <c r="AR74">
        <v>10.667289599999998</v>
      </c>
      <c r="AS74">
        <v>9.4529894399999996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31.308865293124228</v>
      </c>
      <c r="BB74">
        <f t="shared" si="1"/>
        <v>914.57831422990489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160.78917776871401</v>
      </c>
      <c r="L75">
        <v>126.97296688518357</v>
      </c>
      <c r="M75">
        <v>31.893884892086334</v>
      </c>
      <c r="N75">
        <v>51.87943262411347</v>
      </c>
      <c r="O75">
        <v>73.287163899807652</v>
      </c>
      <c r="P75">
        <v>24.821707979906119</v>
      </c>
      <c r="Q75">
        <v>4.9279400960295474</v>
      </c>
      <c r="R75">
        <v>18.620626853658539</v>
      </c>
      <c r="S75">
        <v>11.592203017241379</v>
      </c>
      <c r="T75">
        <v>0</v>
      </c>
      <c r="U75">
        <v>51.762435912633741</v>
      </c>
      <c r="V75">
        <v>9.1029940119760493</v>
      </c>
      <c r="W75">
        <v>15.280267433155077</v>
      </c>
      <c r="X75">
        <v>43.199268456199391</v>
      </c>
      <c r="Y75">
        <v>0</v>
      </c>
      <c r="Z75">
        <v>2.8784289599999999</v>
      </c>
      <c r="AA75">
        <v>12.340957824</v>
      </c>
      <c r="AB75">
        <v>11.568563136</v>
      </c>
      <c r="AC75">
        <v>8.5010146560000006</v>
      </c>
      <c r="AD75">
        <v>16.071074640000003</v>
      </c>
      <c r="AE75">
        <v>21.712535395200003</v>
      </c>
      <c r="AF75">
        <v>20.504999999999999</v>
      </c>
      <c r="AG75">
        <v>27.466524959999997</v>
      </c>
      <c r="AH75">
        <v>51.366416399999999</v>
      </c>
      <c r="AI75">
        <v>0</v>
      </c>
      <c r="AJ75">
        <v>0</v>
      </c>
      <c r="AK75">
        <v>11.148000000000001</v>
      </c>
      <c r="AL75">
        <v>45.078800000000001</v>
      </c>
      <c r="AM75">
        <v>3.8055034126984131</v>
      </c>
      <c r="AN75">
        <v>0</v>
      </c>
      <c r="AO75">
        <v>12.5251056</v>
      </c>
      <c r="AP75">
        <v>4.1633524800000004</v>
      </c>
      <c r="AQ75">
        <v>43.145960000000002</v>
      </c>
      <c r="AR75">
        <v>10.667289599999998</v>
      </c>
      <c r="AS75">
        <v>9.4529894399999996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30.999062322049888</v>
      </c>
      <c r="BB75">
        <f t="shared" si="1"/>
        <v>905.52852401255359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160.78917776871401</v>
      </c>
      <c r="L76">
        <v>126.97296688518357</v>
      </c>
      <c r="M76">
        <v>31.893884892086334</v>
      </c>
      <c r="N76">
        <v>51.87943262411347</v>
      </c>
      <c r="O76">
        <v>73.287163899807652</v>
      </c>
      <c r="P76">
        <v>24.821707979906119</v>
      </c>
      <c r="Q76">
        <v>4.9279400960295474</v>
      </c>
      <c r="R76">
        <v>18.620626853658539</v>
      </c>
      <c r="S76">
        <v>11.592203017241379</v>
      </c>
      <c r="T76">
        <v>0</v>
      </c>
      <c r="U76">
        <v>51.762435912633741</v>
      </c>
      <c r="V76">
        <v>9.1029940119760493</v>
      </c>
      <c r="W76">
        <v>15.280267433155077</v>
      </c>
      <c r="X76">
        <v>43.199268456199391</v>
      </c>
      <c r="Y76">
        <v>0</v>
      </c>
      <c r="Z76">
        <v>2.8784289599999999</v>
      </c>
      <c r="AA76">
        <v>12.340957824</v>
      </c>
      <c r="AB76">
        <v>11.568563136</v>
      </c>
      <c r="AC76">
        <v>8.5010146560000006</v>
      </c>
      <c r="AD76">
        <v>16.071074640000003</v>
      </c>
      <c r="AE76">
        <v>21.712535395200003</v>
      </c>
      <c r="AF76">
        <v>20.504999999999999</v>
      </c>
      <c r="AG76">
        <v>27.466524959999997</v>
      </c>
      <c r="AH76">
        <v>52.406222399999997</v>
      </c>
      <c r="AI76">
        <v>0</v>
      </c>
      <c r="AJ76">
        <v>0</v>
      </c>
      <c r="AK76">
        <v>11.148000000000001</v>
      </c>
      <c r="AL76">
        <v>45.078800000000001</v>
      </c>
      <c r="AM76">
        <v>4.6251503015873023</v>
      </c>
      <c r="AN76">
        <v>0</v>
      </c>
      <c r="AO76">
        <v>12.5251056</v>
      </c>
      <c r="AP76">
        <v>4.1633524800000004</v>
      </c>
      <c r="AQ76">
        <v>43.145960000000002</v>
      </c>
      <c r="AR76">
        <v>10.667289599999998</v>
      </c>
      <c r="AS76">
        <v>9.4529894399999996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31.060610006246712</v>
      </c>
      <c r="BB76">
        <f t="shared" si="1"/>
        <v>907.32642921724562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160.78917776871401</v>
      </c>
      <c r="L77">
        <v>126.97296688518357</v>
      </c>
      <c r="M77">
        <v>31.893884892086334</v>
      </c>
      <c r="N77">
        <v>51.87943262411347</v>
      </c>
      <c r="O77">
        <v>73.287163899807652</v>
      </c>
      <c r="P77">
        <v>24.821707979906119</v>
      </c>
      <c r="Q77">
        <v>4.9279400960295474</v>
      </c>
      <c r="R77">
        <v>18.620626853658539</v>
      </c>
      <c r="S77">
        <v>11.592203017241379</v>
      </c>
      <c r="T77">
        <v>0</v>
      </c>
      <c r="U77">
        <v>51.762435912633741</v>
      </c>
      <c r="V77">
        <v>9.1029940119760493</v>
      </c>
      <c r="W77">
        <v>15.280267433155077</v>
      </c>
      <c r="X77">
        <v>49.684510339153483</v>
      </c>
      <c r="Y77">
        <v>0</v>
      </c>
      <c r="Z77">
        <v>2.8784289599999999</v>
      </c>
      <c r="AA77">
        <v>18.511436736000004</v>
      </c>
      <c r="AB77">
        <v>11.568563136</v>
      </c>
      <c r="AC77">
        <v>8.5010146560000006</v>
      </c>
      <c r="AD77">
        <v>16.071074640000003</v>
      </c>
      <c r="AE77">
        <v>21.712535395200003</v>
      </c>
      <c r="AF77">
        <v>20.504999999999999</v>
      </c>
      <c r="AG77">
        <v>27.466524959999997</v>
      </c>
      <c r="AH77">
        <v>61.639699680000007</v>
      </c>
      <c r="AI77">
        <v>1.3977540000000004</v>
      </c>
      <c r="AJ77">
        <v>0</v>
      </c>
      <c r="AK77">
        <v>11.148000000000001</v>
      </c>
      <c r="AL77">
        <v>45.078800000000001</v>
      </c>
      <c r="AM77">
        <v>4.6251503015873023</v>
      </c>
      <c r="AN77">
        <v>0</v>
      </c>
      <c r="AO77">
        <v>12.5251056</v>
      </c>
      <c r="AP77">
        <v>4.1633524800000004</v>
      </c>
      <c r="AQ77">
        <v>43.145960000000002</v>
      </c>
      <c r="AR77">
        <v>9.6975359999999995</v>
      </c>
      <c r="AS77">
        <v>9.4529894399999996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31.799309233609847</v>
      </c>
      <c r="BB77">
        <f t="shared" si="1"/>
        <v>928.90492846483642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160.78917776871401</v>
      </c>
      <c r="L78">
        <v>126.97296688518357</v>
      </c>
      <c r="M78">
        <v>31.893884892086334</v>
      </c>
      <c r="N78">
        <v>51.87943262411347</v>
      </c>
      <c r="O78">
        <v>73.287163899807652</v>
      </c>
      <c r="P78">
        <v>24.821707979906119</v>
      </c>
      <c r="Q78">
        <v>4.9279400960295474</v>
      </c>
      <c r="R78">
        <v>18.620626853658539</v>
      </c>
      <c r="S78">
        <v>11.592203017241379</v>
      </c>
      <c r="T78">
        <v>0</v>
      </c>
      <c r="U78">
        <v>51.762435912633741</v>
      </c>
      <c r="V78">
        <v>9.1029940119760493</v>
      </c>
      <c r="W78">
        <v>15.280267433155077</v>
      </c>
      <c r="X78">
        <v>55.290102389078491</v>
      </c>
      <c r="Y78">
        <v>0</v>
      </c>
      <c r="Z78">
        <v>2.8784289599999999</v>
      </c>
      <c r="AA78">
        <v>18.511436736000004</v>
      </c>
      <c r="AB78">
        <v>11.568563136</v>
      </c>
      <c r="AC78">
        <v>12.7643852736</v>
      </c>
      <c r="AD78">
        <v>16.071074640000003</v>
      </c>
      <c r="AE78">
        <v>21.712535395200003</v>
      </c>
      <c r="AF78">
        <v>20.504999999999999</v>
      </c>
      <c r="AG78">
        <v>27.466524959999997</v>
      </c>
      <c r="AH78">
        <v>61.639699680000007</v>
      </c>
      <c r="AI78">
        <v>3.3546096000000003</v>
      </c>
      <c r="AJ78">
        <v>0</v>
      </c>
      <c r="AK78">
        <v>11.148000000000001</v>
      </c>
      <c r="AL78">
        <v>47.679499999999997</v>
      </c>
      <c r="AM78">
        <v>4.6251503015873023</v>
      </c>
      <c r="AN78">
        <v>0</v>
      </c>
      <c r="AO78">
        <v>12.5251056</v>
      </c>
      <c r="AP78">
        <v>4.1633524800000004</v>
      </c>
      <c r="AQ78">
        <v>43.145960000000002</v>
      </c>
      <c r="AR78">
        <v>9.6975359999999995</v>
      </c>
      <c r="AS78">
        <v>9.4529894399999996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32.27682725515006</v>
      </c>
      <c r="BB78">
        <f t="shared" si="1"/>
        <v>942.85392871082115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160.78917776871401</v>
      </c>
      <c r="L79">
        <v>126.97296688518357</v>
      </c>
      <c r="M79">
        <v>31.893884892086334</v>
      </c>
      <c r="N79">
        <v>51.87943262411347</v>
      </c>
      <c r="O79">
        <v>73.287163899807652</v>
      </c>
      <c r="P79">
        <v>24.821707979906119</v>
      </c>
      <c r="Q79">
        <v>4.9279400960295474</v>
      </c>
      <c r="R79">
        <v>18.620626853658539</v>
      </c>
      <c r="S79">
        <v>11.592203017241379</v>
      </c>
      <c r="T79">
        <v>0</v>
      </c>
      <c r="U79">
        <v>51.762435912633741</v>
      </c>
      <c r="V79">
        <v>9.1029940119760493</v>
      </c>
      <c r="W79">
        <v>15.280267433155077</v>
      </c>
      <c r="X79">
        <v>55.290102389078491</v>
      </c>
      <c r="Y79">
        <v>0</v>
      </c>
      <c r="Z79">
        <v>8.6352868800000007</v>
      </c>
      <c r="AA79">
        <v>18.511436736000004</v>
      </c>
      <c r="AB79">
        <v>17.352844703999999</v>
      </c>
      <c r="AC79">
        <v>12.7643852736</v>
      </c>
      <c r="AD79">
        <v>16.941349440000003</v>
      </c>
      <c r="AE79">
        <v>22.877840159999998</v>
      </c>
      <c r="AF79">
        <v>20.915100000000002</v>
      </c>
      <c r="AG79">
        <v>27.466524959999997</v>
      </c>
      <c r="AH79">
        <v>61.639699680000007</v>
      </c>
      <c r="AI79">
        <v>6.1501176000000006</v>
      </c>
      <c r="AJ79">
        <v>0</v>
      </c>
      <c r="AK79">
        <v>11.148000000000001</v>
      </c>
      <c r="AL79">
        <v>62.416799999999988</v>
      </c>
      <c r="AM79">
        <v>6.9552893142857144</v>
      </c>
      <c r="AN79">
        <v>0</v>
      </c>
      <c r="AO79">
        <v>12.5251056</v>
      </c>
      <c r="AP79">
        <v>4.1633524800000004</v>
      </c>
      <c r="AQ79">
        <v>43.145960000000002</v>
      </c>
      <c r="AR79">
        <v>9.6975359999999995</v>
      </c>
      <c r="AS79">
        <v>9.4529894399999996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33.397253729826794</v>
      </c>
      <c r="BB79">
        <f t="shared" si="1"/>
        <v>975.58326830164276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160.78917776871401</v>
      </c>
      <c r="L80">
        <v>126.97296688518357</v>
      </c>
      <c r="M80">
        <v>31.893884892086334</v>
      </c>
      <c r="N80">
        <v>51.87943262411347</v>
      </c>
      <c r="O80">
        <v>73.287163899807652</v>
      </c>
      <c r="P80">
        <v>24.821707979906119</v>
      </c>
      <c r="Q80">
        <v>4.9279400960295474</v>
      </c>
      <c r="R80">
        <v>18.620626853658539</v>
      </c>
      <c r="S80">
        <v>11.592203017241379</v>
      </c>
      <c r="T80">
        <v>0</v>
      </c>
      <c r="U80">
        <v>51.762435912633741</v>
      </c>
      <c r="V80">
        <v>9.1029940119760493</v>
      </c>
      <c r="W80">
        <v>15.280267433155077</v>
      </c>
      <c r="X80">
        <v>55.290102389078491</v>
      </c>
      <c r="Y80">
        <v>0</v>
      </c>
      <c r="Z80">
        <v>8.6352868800000007</v>
      </c>
      <c r="AA80">
        <v>18.511436736000004</v>
      </c>
      <c r="AB80">
        <v>17.352844703999999</v>
      </c>
      <c r="AC80">
        <v>12.7643852736</v>
      </c>
      <c r="AD80">
        <v>16.941349440000003</v>
      </c>
      <c r="AE80">
        <v>22.877840159999998</v>
      </c>
      <c r="AF80">
        <v>20.915100000000002</v>
      </c>
      <c r="AG80">
        <v>27.466524959999997</v>
      </c>
      <c r="AH80">
        <v>61.639699680000007</v>
      </c>
      <c r="AI80">
        <v>28.514181600000001</v>
      </c>
      <c r="AJ80">
        <v>0</v>
      </c>
      <c r="AK80">
        <v>11.148000000000001</v>
      </c>
      <c r="AL80">
        <v>62.416799999999988</v>
      </c>
      <c r="AM80">
        <v>6.9552893142857144</v>
      </c>
      <c r="AN80">
        <v>0</v>
      </c>
      <c r="AO80">
        <v>12.5251056</v>
      </c>
      <c r="AP80">
        <v>4.1633524800000004</v>
      </c>
      <c r="AQ80">
        <v>43.145960000000002</v>
      </c>
      <c r="AR80">
        <v>9.6975359999999995</v>
      </c>
      <c r="AS80">
        <v>9.4529894399999996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34.137504248226797</v>
      </c>
      <c r="BB80">
        <f t="shared" si="1"/>
        <v>997.20708178324276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160.78917776871401</v>
      </c>
      <c r="L81">
        <v>126.97296688518357</v>
      </c>
      <c r="M81">
        <v>31.893884892086334</v>
      </c>
      <c r="N81">
        <v>51.87943262411347</v>
      </c>
      <c r="O81">
        <v>73.287163899807652</v>
      </c>
      <c r="P81">
        <v>24.821707979906119</v>
      </c>
      <c r="Q81">
        <v>4.9279400960295474</v>
      </c>
      <c r="R81">
        <v>18.620626853658539</v>
      </c>
      <c r="S81">
        <v>11.592203017241379</v>
      </c>
      <c r="T81">
        <v>0</v>
      </c>
      <c r="U81">
        <v>51.762435912633741</v>
      </c>
      <c r="V81">
        <v>9.1029940119760493</v>
      </c>
      <c r="W81">
        <v>15.280267433155077</v>
      </c>
      <c r="X81">
        <v>55.290102389078491</v>
      </c>
      <c r="Y81">
        <v>0</v>
      </c>
      <c r="Z81">
        <v>8.6352868800000007</v>
      </c>
      <c r="AA81">
        <v>18.511436736000004</v>
      </c>
      <c r="AB81">
        <v>17.352844703999999</v>
      </c>
      <c r="AC81">
        <v>12.7643852736</v>
      </c>
      <c r="AD81">
        <v>16.941349440000003</v>
      </c>
      <c r="AE81">
        <v>22.877840159999998</v>
      </c>
      <c r="AF81">
        <v>20.915100000000002</v>
      </c>
      <c r="AG81">
        <v>27.466524959999997</v>
      </c>
      <c r="AH81">
        <v>61.639699680000007</v>
      </c>
      <c r="AI81">
        <v>28.514181600000001</v>
      </c>
      <c r="AJ81">
        <v>0</v>
      </c>
      <c r="AK81">
        <v>11.148000000000001</v>
      </c>
      <c r="AL81">
        <v>62.416799999999988</v>
      </c>
      <c r="AM81">
        <v>6.9552893142857144</v>
      </c>
      <c r="AN81">
        <v>0</v>
      </c>
      <c r="AO81">
        <v>12.5251056</v>
      </c>
      <c r="AP81">
        <v>4.1633524800000004</v>
      </c>
      <c r="AQ81">
        <v>43.145960000000002</v>
      </c>
      <c r="AR81">
        <v>9.6975359999999995</v>
      </c>
      <c r="AS81">
        <v>7.0897420800000006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34.059280532226801</v>
      </c>
      <c r="BB81">
        <f t="shared" si="1"/>
        <v>994.92205813924295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160.78917776871401</v>
      </c>
      <c r="L82">
        <v>126.97296688518357</v>
      </c>
      <c r="M82">
        <v>31.893884892086334</v>
      </c>
      <c r="N82">
        <v>51.87943262411347</v>
      </c>
      <c r="O82">
        <v>73.287163899807652</v>
      </c>
      <c r="P82">
        <v>24.821707979906119</v>
      </c>
      <c r="Q82">
        <v>4.9279400960295474</v>
      </c>
      <c r="R82">
        <v>18.620626853658539</v>
      </c>
      <c r="S82">
        <v>11.592203017241379</v>
      </c>
      <c r="T82">
        <v>0</v>
      </c>
      <c r="U82">
        <v>51.762435912633741</v>
      </c>
      <c r="V82">
        <v>9.1029940119760493</v>
      </c>
      <c r="W82">
        <v>15.280267433155077</v>
      </c>
      <c r="X82">
        <v>55.290102389078491</v>
      </c>
      <c r="Y82">
        <v>0</v>
      </c>
      <c r="Z82">
        <v>8.6352868800000007</v>
      </c>
      <c r="AA82">
        <v>18.511436736000004</v>
      </c>
      <c r="AB82">
        <v>17.352844703999999</v>
      </c>
      <c r="AC82">
        <v>12.7643852736</v>
      </c>
      <c r="AD82">
        <v>16.941349440000003</v>
      </c>
      <c r="AE82">
        <v>22.877840159999998</v>
      </c>
      <c r="AF82">
        <v>20.915100000000002</v>
      </c>
      <c r="AG82">
        <v>27.466524959999997</v>
      </c>
      <c r="AH82">
        <v>61.639699680000007</v>
      </c>
      <c r="AI82">
        <v>28.514181600000001</v>
      </c>
      <c r="AJ82">
        <v>0</v>
      </c>
      <c r="AK82">
        <v>11.148000000000001</v>
      </c>
      <c r="AL82">
        <v>62.416799999999988</v>
      </c>
      <c r="AM82">
        <v>6.9552893142857144</v>
      </c>
      <c r="AN82">
        <v>0</v>
      </c>
      <c r="AO82">
        <v>12.5251056</v>
      </c>
      <c r="AP82">
        <v>4.1633524800000004</v>
      </c>
      <c r="AQ82">
        <v>43.145960000000002</v>
      </c>
      <c r="AR82">
        <v>9.6975359999999995</v>
      </c>
      <c r="AS82">
        <v>7.0897420800000006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34.059280532226801</v>
      </c>
      <c r="BB82">
        <f t="shared" si="1"/>
        <v>994.92205813924295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160.78917776871401</v>
      </c>
      <c r="L83">
        <v>126.97296688518357</v>
      </c>
      <c r="M83">
        <v>31.893884892086334</v>
      </c>
      <c r="N83">
        <v>51.87943262411347</v>
      </c>
      <c r="O83">
        <v>73.287163899807652</v>
      </c>
      <c r="P83">
        <v>24.821707979906119</v>
      </c>
      <c r="Q83">
        <v>4.9279400960295474</v>
      </c>
      <c r="R83">
        <v>18.620626853658539</v>
      </c>
      <c r="S83">
        <v>11.592203017241379</v>
      </c>
      <c r="T83">
        <v>0</v>
      </c>
      <c r="U83">
        <v>51.762435912633741</v>
      </c>
      <c r="V83">
        <v>9.1029940119760493</v>
      </c>
      <c r="W83">
        <v>15.280267433155077</v>
      </c>
      <c r="X83">
        <v>55.290102389078491</v>
      </c>
      <c r="Y83">
        <v>0</v>
      </c>
      <c r="Z83">
        <v>8.6352868800000007</v>
      </c>
      <c r="AA83">
        <v>18.511436736000004</v>
      </c>
      <c r="AB83">
        <v>17.352844703999999</v>
      </c>
      <c r="AC83">
        <v>12.7643852736</v>
      </c>
      <c r="AD83">
        <v>16.941349440000003</v>
      </c>
      <c r="AE83">
        <v>22.877840159999998</v>
      </c>
      <c r="AF83">
        <v>20.915100000000002</v>
      </c>
      <c r="AG83">
        <v>27.466524959999997</v>
      </c>
      <c r="AH83">
        <v>61.639699680000007</v>
      </c>
      <c r="AI83">
        <v>28.514181600000001</v>
      </c>
      <c r="AJ83">
        <v>0</v>
      </c>
      <c r="AK83">
        <v>11.148000000000001</v>
      </c>
      <c r="AL83">
        <v>62.416799999999988</v>
      </c>
      <c r="AM83">
        <v>6.9552893142857144</v>
      </c>
      <c r="AN83">
        <v>0</v>
      </c>
      <c r="AO83">
        <v>12.5251056</v>
      </c>
      <c r="AP83">
        <v>4.1633524800000004</v>
      </c>
      <c r="AQ83">
        <v>43.145960000000002</v>
      </c>
      <c r="AR83">
        <v>9.6975359999999995</v>
      </c>
      <c r="AS83">
        <v>7.0897420800000006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34.059280532226801</v>
      </c>
      <c r="BB83">
        <f t="shared" si="1"/>
        <v>994.92205813924295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160.78917776871401</v>
      </c>
      <c r="L84">
        <v>126.97296688518357</v>
      </c>
      <c r="M84">
        <v>31.893884892086334</v>
      </c>
      <c r="N84">
        <v>51.87943262411347</v>
      </c>
      <c r="O84">
        <v>73.287163899807652</v>
      </c>
      <c r="P84">
        <v>24.821707979906119</v>
      </c>
      <c r="Q84">
        <v>4.9279400960295474</v>
      </c>
      <c r="R84">
        <v>18.620626853658539</v>
      </c>
      <c r="S84">
        <v>11.592203017241379</v>
      </c>
      <c r="T84">
        <v>0</v>
      </c>
      <c r="U84">
        <v>51.762435912633741</v>
      </c>
      <c r="V84">
        <v>9.1029940119760493</v>
      </c>
      <c r="W84">
        <v>15.280267433155077</v>
      </c>
      <c r="X84">
        <v>55.290102389078491</v>
      </c>
      <c r="Y84">
        <v>0</v>
      </c>
      <c r="Z84">
        <v>8.6352868800000007</v>
      </c>
      <c r="AA84">
        <v>18.511436736000004</v>
      </c>
      <c r="AB84">
        <v>17.352844703999999</v>
      </c>
      <c r="AC84">
        <v>12.7643852736</v>
      </c>
      <c r="AD84">
        <v>16.941349440000003</v>
      </c>
      <c r="AE84">
        <v>22.877840159999998</v>
      </c>
      <c r="AF84">
        <v>20.915100000000002</v>
      </c>
      <c r="AG84">
        <v>27.466524959999997</v>
      </c>
      <c r="AH84">
        <v>61.639699680000007</v>
      </c>
      <c r="AI84">
        <v>28.514181600000001</v>
      </c>
      <c r="AJ84">
        <v>0</v>
      </c>
      <c r="AK84">
        <v>11.148000000000001</v>
      </c>
      <c r="AL84">
        <v>62.416799999999988</v>
      </c>
      <c r="AM84">
        <v>6.9552893142857144</v>
      </c>
      <c r="AN84">
        <v>0</v>
      </c>
      <c r="AO84">
        <v>12.5251056</v>
      </c>
      <c r="AP84">
        <v>4.1633524800000004</v>
      </c>
      <c r="AQ84">
        <v>43.145960000000002</v>
      </c>
      <c r="AR84">
        <v>9.6975359999999995</v>
      </c>
      <c r="AS84">
        <v>14.297646528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34.297862317026798</v>
      </c>
      <c r="BB84">
        <f t="shared" si="1"/>
        <v>1001.8913808024429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160.78917776871401</v>
      </c>
      <c r="L85">
        <v>126.97296688518357</v>
      </c>
      <c r="M85">
        <v>31.893884892086334</v>
      </c>
      <c r="N85">
        <v>51.87943262411347</v>
      </c>
      <c r="O85">
        <v>73.287163899807652</v>
      </c>
      <c r="P85">
        <v>24.821707979906119</v>
      </c>
      <c r="Q85">
        <v>4.9279400960295474</v>
      </c>
      <c r="R85">
        <v>18.620626853658539</v>
      </c>
      <c r="S85">
        <v>11.592203017241379</v>
      </c>
      <c r="T85">
        <v>0</v>
      </c>
      <c r="U85">
        <v>51.762435912633741</v>
      </c>
      <c r="V85">
        <v>9.1029940119760493</v>
      </c>
      <c r="W85">
        <v>15.280267433155077</v>
      </c>
      <c r="X85">
        <v>55.290102389078491</v>
      </c>
      <c r="Y85">
        <v>0</v>
      </c>
      <c r="Z85">
        <v>8.6352868800000007</v>
      </c>
      <c r="AA85">
        <v>18.511436736000004</v>
      </c>
      <c r="AB85">
        <v>17.352844703999999</v>
      </c>
      <c r="AC85">
        <v>12.7643852736</v>
      </c>
      <c r="AD85">
        <v>16.941349440000003</v>
      </c>
      <c r="AE85">
        <v>22.877840159999998</v>
      </c>
      <c r="AF85">
        <v>20.915100000000002</v>
      </c>
      <c r="AG85">
        <v>27.466524959999997</v>
      </c>
      <c r="AH85">
        <v>61.639699680000007</v>
      </c>
      <c r="AI85">
        <v>28.514181600000001</v>
      </c>
      <c r="AJ85">
        <v>0</v>
      </c>
      <c r="AK85">
        <v>11.148000000000001</v>
      </c>
      <c r="AL85">
        <v>45.078800000000001</v>
      </c>
      <c r="AM85">
        <v>6.9552893142857144</v>
      </c>
      <c r="AN85">
        <v>0</v>
      </c>
      <c r="AO85">
        <v>12.5251056</v>
      </c>
      <c r="AP85">
        <v>4.1633524800000004</v>
      </c>
      <c r="AQ85">
        <v>43.145960000000002</v>
      </c>
      <c r="AR85">
        <v>9.6975359999999995</v>
      </c>
      <c r="AS85">
        <v>7.0897420800000006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33.485392732226813</v>
      </c>
      <c r="BB85">
        <f t="shared" si="1"/>
        <v>978.15794593924284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160.78917776871401</v>
      </c>
      <c r="L86">
        <v>126.97296688518357</v>
      </c>
      <c r="M86">
        <v>31.893884892086334</v>
      </c>
      <c r="N86">
        <v>51.87943262411347</v>
      </c>
      <c r="O86">
        <v>73.287163899807652</v>
      </c>
      <c r="P86">
        <v>24.821707979906119</v>
      </c>
      <c r="Q86">
        <v>4.9279400960295474</v>
      </c>
      <c r="R86">
        <v>18.620626853658539</v>
      </c>
      <c r="S86">
        <v>11.592203017241379</v>
      </c>
      <c r="T86">
        <v>0</v>
      </c>
      <c r="U86">
        <v>51.762435912633741</v>
      </c>
      <c r="V86">
        <v>9.1029940119760493</v>
      </c>
      <c r="W86">
        <v>15.280267433155077</v>
      </c>
      <c r="X86">
        <v>55.290102389078491</v>
      </c>
      <c r="Y86">
        <v>0</v>
      </c>
      <c r="Z86">
        <v>8.6352868800000007</v>
      </c>
      <c r="AA86">
        <v>18.511436736000004</v>
      </c>
      <c r="AB86">
        <v>17.352844703999999</v>
      </c>
      <c r="AC86">
        <v>12.7643852736</v>
      </c>
      <c r="AD86">
        <v>16.941349440000003</v>
      </c>
      <c r="AE86">
        <v>22.877840159999998</v>
      </c>
      <c r="AF86">
        <v>20.915100000000002</v>
      </c>
      <c r="AG86">
        <v>27.466524959999997</v>
      </c>
      <c r="AH86">
        <v>61.639699680000007</v>
      </c>
      <c r="AI86">
        <v>6.7092192000000006</v>
      </c>
      <c r="AJ86">
        <v>0</v>
      </c>
      <c r="AK86">
        <v>11.148000000000001</v>
      </c>
      <c r="AL86">
        <v>45.078800000000001</v>
      </c>
      <c r="AM86">
        <v>6.9552893142857144</v>
      </c>
      <c r="AN86">
        <v>0</v>
      </c>
      <c r="AO86">
        <v>12.5251056</v>
      </c>
      <c r="AP86">
        <v>4.1633524800000004</v>
      </c>
      <c r="AQ86">
        <v>43.145960000000002</v>
      </c>
      <c r="AR86">
        <v>9.6975359999999995</v>
      </c>
      <c r="AS86">
        <v>7.0897420800000006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32.76364878422681</v>
      </c>
      <c r="BB86">
        <f t="shared" si="1"/>
        <v>957.07472748724285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160.78917776871401</v>
      </c>
      <c r="L87">
        <v>126.97296688518357</v>
      </c>
      <c r="M87">
        <v>31.893884892086334</v>
      </c>
      <c r="N87">
        <v>51.87943262411347</v>
      </c>
      <c r="O87">
        <v>73.287163899807652</v>
      </c>
      <c r="P87">
        <v>24.821707979906119</v>
      </c>
      <c r="Q87">
        <v>4.9279400960295474</v>
      </c>
      <c r="R87">
        <v>18.620626853658539</v>
      </c>
      <c r="S87">
        <v>11.592203017241379</v>
      </c>
      <c r="T87">
        <v>0</v>
      </c>
      <c r="U87">
        <v>51.762435912633741</v>
      </c>
      <c r="V87">
        <v>9.1029940119760493</v>
      </c>
      <c r="W87">
        <v>15.280267433155077</v>
      </c>
      <c r="X87">
        <v>59.890692401031394</v>
      </c>
      <c r="Y87">
        <v>0</v>
      </c>
      <c r="Z87">
        <v>1.4493600000000002</v>
      </c>
      <c r="AA87">
        <v>18.511436736000004</v>
      </c>
      <c r="AB87">
        <v>11.568563136</v>
      </c>
      <c r="AC87">
        <v>12.7643852736</v>
      </c>
      <c r="AD87">
        <v>16.071074640000003</v>
      </c>
      <c r="AE87">
        <v>21.712535395200003</v>
      </c>
      <c r="AF87">
        <v>20.504999999999999</v>
      </c>
      <c r="AG87">
        <v>27.466524959999997</v>
      </c>
      <c r="AH87">
        <v>61.639699680000007</v>
      </c>
      <c r="AI87">
        <v>6.1501176000000006</v>
      </c>
      <c r="AJ87">
        <v>0</v>
      </c>
      <c r="AK87">
        <v>11.148000000000001</v>
      </c>
      <c r="AL87">
        <v>45.078800000000001</v>
      </c>
      <c r="AM87">
        <v>4.6251503015873023</v>
      </c>
      <c r="AN87">
        <v>0</v>
      </c>
      <c r="AO87">
        <v>12.5251056</v>
      </c>
      <c r="AP87">
        <v>4.1633524800000004</v>
      </c>
      <c r="AQ87">
        <v>43.145960000000002</v>
      </c>
      <c r="AR87">
        <v>23.274086400000002</v>
      </c>
      <c r="AS87">
        <v>9.4529894399999996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32.837635862529183</v>
      </c>
      <c r="BB87">
        <f t="shared" si="1"/>
        <v>959.23599955539498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160.78917776871401</v>
      </c>
      <c r="L88">
        <v>126.97296688518357</v>
      </c>
      <c r="M88">
        <v>31.893884892086334</v>
      </c>
      <c r="N88">
        <v>51.87943262411347</v>
      </c>
      <c r="O88">
        <v>73.287163899807652</v>
      </c>
      <c r="P88">
        <v>24.821707979906119</v>
      </c>
      <c r="Q88">
        <v>4.9279400960295474</v>
      </c>
      <c r="R88">
        <v>18.620626853658539</v>
      </c>
      <c r="S88">
        <v>11.592203017241379</v>
      </c>
      <c r="T88">
        <v>0</v>
      </c>
      <c r="U88">
        <v>51.762435912633741</v>
      </c>
      <c r="V88">
        <v>9.1029940119760493</v>
      </c>
      <c r="W88">
        <v>15.280267433155077</v>
      </c>
      <c r="X88">
        <v>64.801802176808735</v>
      </c>
      <c r="Y88">
        <v>0</v>
      </c>
      <c r="Z88">
        <v>1.4493600000000002</v>
      </c>
      <c r="AA88">
        <v>18.511436736000004</v>
      </c>
      <c r="AB88">
        <v>11.568563136</v>
      </c>
      <c r="AC88">
        <v>12.7643852736</v>
      </c>
      <c r="AD88">
        <v>16.071074640000003</v>
      </c>
      <c r="AE88">
        <v>21.712535395200003</v>
      </c>
      <c r="AF88">
        <v>20.504999999999999</v>
      </c>
      <c r="AG88">
        <v>27.466524959999997</v>
      </c>
      <c r="AH88">
        <v>61.639699680000007</v>
      </c>
      <c r="AI88">
        <v>6.1501176000000006</v>
      </c>
      <c r="AJ88">
        <v>0</v>
      </c>
      <c r="AK88">
        <v>11.148000000000001</v>
      </c>
      <c r="AL88">
        <v>45.078800000000001</v>
      </c>
      <c r="AM88">
        <v>4.6251503015873023</v>
      </c>
      <c r="AN88">
        <v>0</v>
      </c>
      <c r="AO88">
        <v>12.5251056</v>
      </c>
      <c r="AP88">
        <v>4.1633524800000004</v>
      </c>
      <c r="AQ88">
        <v>43.145960000000002</v>
      </c>
      <c r="AR88">
        <v>23.274086400000002</v>
      </c>
      <c r="AS88">
        <v>9.4529894399999996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33.000193513740953</v>
      </c>
      <c r="BB88">
        <f t="shared" si="1"/>
        <v>963.98455167996053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160.78917776871401</v>
      </c>
      <c r="L89">
        <v>104.00228043064398</v>
      </c>
      <c r="M89">
        <v>31.893884892086334</v>
      </c>
      <c r="N89">
        <v>51.87943262411347</v>
      </c>
      <c r="O89">
        <v>73.287163899807652</v>
      </c>
      <c r="P89">
        <v>24.821707979906119</v>
      </c>
      <c r="Q89">
        <v>4.9444201378676462</v>
      </c>
      <c r="R89">
        <v>18.620626853658539</v>
      </c>
      <c r="S89">
        <v>11.592203017241379</v>
      </c>
      <c r="T89">
        <v>0</v>
      </c>
      <c r="U89">
        <v>51.762435912633741</v>
      </c>
      <c r="V89">
        <v>9.1029940119760493</v>
      </c>
      <c r="W89">
        <v>15.280267433155077</v>
      </c>
      <c r="X89">
        <v>64.801802176808735</v>
      </c>
      <c r="Y89">
        <v>0</v>
      </c>
      <c r="Z89">
        <v>2.8784289599999999</v>
      </c>
      <c r="AA89">
        <v>18.511436736000004</v>
      </c>
      <c r="AB89">
        <v>11.568563136</v>
      </c>
      <c r="AC89">
        <v>12.7643852736</v>
      </c>
      <c r="AD89">
        <v>16.071074640000003</v>
      </c>
      <c r="AE89">
        <v>21.712535395200003</v>
      </c>
      <c r="AF89">
        <v>20.504999999999999</v>
      </c>
      <c r="AG89">
        <v>27.466524959999997</v>
      </c>
      <c r="AH89">
        <v>61.639699680000007</v>
      </c>
      <c r="AI89">
        <v>6.1501176000000006</v>
      </c>
      <c r="AJ89">
        <v>0</v>
      </c>
      <c r="AK89">
        <v>11.148000000000001</v>
      </c>
      <c r="AL89">
        <v>44.211899999999993</v>
      </c>
      <c r="AM89">
        <v>4.6251503015873023</v>
      </c>
      <c r="AN89">
        <v>0</v>
      </c>
      <c r="AO89">
        <v>12.5251056</v>
      </c>
      <c r="AP89">
        <v>4.1633524800000004</v>
      </c>
      <c r="AQ89">
        <v>43.145960000000002</v>
      </c>
      <c r="AR89">
        <v>9.6975359999999995</v>
      </c>
      <c r="AS89">
        <v>9.4529894399999996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31.809634096310269</v>
      </c>
      <c r="BB89">
        <f t="shared" si="1"/>
        <v>929.20652324468995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160.78917776871401</v>
      </c>
      <c r="L90">
        <v>82.003927953405309</v>
      </c>
      <c r="M90">
        <v>31.893884892086334</v>
      </c>
      <c r="N90">
        <v>51.87943262411347</v>
      </c>
      <c r="O90">
        <v>73.287163899807652</v>
      </c>
      <c r="P90">
        <v>24.821707979906119</v>
      </c>
      <c r="Q90">
        <v>4.9444201378676462</v>
      </c>
      <c r="R90">
        <v>18.620626853658539</v>
      </c>
      <c r="S90">
        <v>11.592203017241379</v>
      </c>
      <c r="T90">
        <v>0</v>
      </c>
      <c r="U90">
        <v>51.762435912633741</v>
      </c>
      <c r="V90">
        <v>9.1029940119760493</v>
      </c>
      <c r="W90">
        <v>15.280267433155077</v>
      </c>
      <c r="X90">
        <v>64.801802176808735</v>
      </c>
      <c r="Y90">
        <v>0</v>
      </c>
      <c r="Z90">
        <v>2.8784289599999999</v>
      </c>
      <c r="AA90">
        <v>18.511436736000004</v>
      </c>
      <c r="AB90">
        <v>11.568563136</v>
      </c>
      <c r="AC90">
        <v>12.7643852736</v>
      </c>
      <c r="AD90">
        <v>16.071074640000003</v>
      </c>
      <c r="AE90">
        <v>21.712535395200003</v>
      </c>
      <c r="AF90">
        <v>20.504999999999999</v>
      </c>
      <c r="AG90">
        <v>27.466524959999997</v>
      </c>
      <c r="AH90">
        <v>61.639699680000007</v>
      </c>
      <c r="AI90">
        <v>6.1501176000000006</v>
      </c>
      <c r="AJ90">
        <v>0</v>
      </c>
      <c r="AK90">
        <v>11.148000000000001</v>
      </c>
      <c r="AL90">
        <v>44.211899999999993</v>
      </c>
      <c r="AM90">
        <v>4.6251503015873023</v>
      </c>
      <c r="AN90">
        <v>0</v>
      </c>
      <c r="AO90">
        <v>12.5251056</v>
      </c>
      <c r="AP90">
        <v>4.1633524800000004</v>
      </c>
      <c r="AQ90">
        <v>43.145960000000002</v>
      </c>
      <c r="AR90">
        <v>9.6975359999999995</v>
      </c>
      <c r="AS90">
        <v>9.4529894399999996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31.081488625387529</v>
      </c>
      <c r="BB90">
        <f t="shared" si="1"/>
        <v>907.93631623837382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160.78917776871401</v>
      </c>
      <c r="L91">
        <v>46.001420421056686</v>
      </c>
      <c r="M91">
        <v>31.893884892086334</v>
      </c>
      <c r="N91">
        <v>51.87943262411347</v>
      </c>
      <c r="O91">
        <v>73.287163899807652</v>
      </c>
      <c r="P91">
        <v>24.821707979906119</v>
      </c>
      <c r="Q91">
        <v>4.9444201378676462</v>
      </c>
      <c r="R91">
        <v>18.620626853658539</v>
      </c>
      <c r="S91">
        <v>11.592203017241379</v>
      </c>
      <c r="T91">
        <v>0</v>
      </c>
      <c r="U91">
        <v>51.762435912633741</v>
      </c>
      <c r="V91">
        <v>9.1029940119760493</v>
      </c>
      <c r="W91">
        <v>15.280267433155077</v>
      </c>
      <c r="X91">
        <v>64.801802176808735</v>
      </c>
      <c r="Y91">
        <v>0</v>
      </c>
      <c r="Z91">
        <v>5.7568579199999999</v>
      </c>
      <c r="AA91">
        <v>18.511436736000004</v>
      </c>
      <c r="AB91">
        <v>17.352844703999999</v>
      </c>
      <c r="AC91">
        <v>12.7643852736</v>
      </c>
      <c r="AD91">
        <v>16.941349440000003</v>
      </c>
      <c r="AE91">
        <v>22.877840159999998</v>
      </c>
      <c r="AF91">
        <v>20.915100000000002</v>
      </c>
      <c r="AG91">
        <v>27.466524959999997</v>
      </c>
      <c r="AH91">
        <v>61.639699680000007</v>
      </c>
      <c r="AI91">
        <v>1.3977540000000004</v>
      </c>
      <c r="AJ91">
        <v>0</v>
      </c>
      <c r="AK91">
        <v>11.148000000000001</v>
      </c>
      <c r="AL91">
        <v>44.211899999999993</v>
      </c>
      <c r="AM91">
        <v>6.9552893142857144</v>
      </c>
      <c r="AN91">
        <v>0</v>
      </c>
      <c r="AO91">
        <v>12.5251056</v>
      </c>
      <c r="AP91">
        <v>4.1633524800000004</v>
      </c>
      <c r="AQ91">
        <v>43.145960000000002</v>
      </c>
      <c r="AR91">
        <v>9.6975359999999995</v>
      </c>
      <c r="AS91">
        <v>7.6805539200000004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30.118650566366515</v>
      </c>
      <c r="BB91">
        <f t="shared" si="1"/>
        <v>879.81037675054438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160.78917776871401</v>
      </c>
      <c r="L92">
        <v>69.003317620982628</v>
      </c>
      <c r="M92">
        <v>31.893884892086334</v>
      </c>
      <c r="N92">
        <v>51.87943262411347</v>
      </c>
      <c r="O92">
        <v>73.287163899807652</v>
      </c>
      <c r="P92">
        <v>24.821707979906119</v>
      </c>
      <c r="Q92">
        <v>4.9444201378676462</v>
      </c>
      <c r="R92">
        <v>18.620626853658539</v>
      </c>
      <c r="S92">
        <v>11.592203017241379</v>
      </c>
      <c r="T92">
        <v>0</v>
      </c>
      <c r="U92">
        <v>51.762435912633741</v>
      </c>
      <c r="V92">
        <v>9.1029940119760493</v>
      </c>
      <c r="W92">
        <v>15.280267433155077</v>
      </c>
      <c r="X92">
        <v>64.801802176808735</v>
      </c>
      <c r="Y92">
        <v>0</v>
      </c>
      <c r="Z92">
        <v>5.7568579199999999</v>
      </c>
      <c r="AA92">
        <v>18.511436736000004</v>
      </c>
      <c r="AB92">
        <v>17.352844703999999</v>
      </c>
      <c r="AC92">
        <v>12.7643852736</v>
      </c>
      <c r="AD92">
        <v>16.941349440000003</v>
      </c>
      <c r="AE92">
        <v>22.877840159999998</v>
      </c>
      <c r="AF92">
        <v>20.915100000000002</v>
      </c>
      <c r="AG92">
        <v>27.466524959999997</v>
      </c>
      <c r="AH92">
        <v>61.639699680000007</v>
      </c>
      <c r="AI92">
        <v>1.3977540000000004</v>
      </c>
      <c r="AJ92">
        <v>0</v>
      </c>
      <c r="AK92">
        <v>11.148000000000001</v>
      </c>
      <c r="AL92">
        <v>44.211899999999993</v>
      </c>
      <c r="AM92">
        <v>6.9552893142857144</v>
      </c>
      <c r="AN92">
        <v>0</v>
      </c>
      <c r="AO92">
        <v>12.5251056</v>
      </c>
      <c r="AP92">
        <v>4.1633524800000004</v>
      </c>
      <c r="AQ92">
        <v>43.145960000000002</v>
      </c>
      <c r="AR92">
        <v>9.6975359999999995</v>
      </c>
      <c r="AS92">
        <v>7.6805539200000004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30.880013371196231</v>
      </c>
      <c r="BB92">
        <f t="shared" si="1"/>
        <v>902.05091114564061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160.78917776871401</v>
      </c>
      <c r="L93">
        <v>59.996120220015392</v>
      </c>
      <c r="M93">
        <v>31.893884892086334</v>
      </c>
      <c r="N93">
        <v>51.87943262411347</v>
      </c>
      <c r="O93">
        <v>73.287163899807652</v>
      </c>
      <c r="P93">
        <v>24.821707979906119</v>
      </c>
      <c r="Q93">
        <v>4.9444201378676462</v>
      </c>
      <c r="R93">
        <v>18.620626853658539</v>
      </c>
      <c r="S93">
        <v>11.592203017241379</v>
      </c>
      <c r="T93">
        <v>0</v>
      </c>
      <c r="U93">
        <v>51.762435912633741</v>
      </c>
      <c r="V93">
        <v>9.1029940119760493</v>
      </c>
      <c r="W93">
        <v>15.280267433155077</v>
      </c>
      <c r="X93">
        <v>64.801802176808735</v>
      </c>
      <c r="Y93">
        <v>0</v>
      </c>
      <c r="Z93">
        <v>5.7568579199999999</v>
      </c>
      <c r="AA93">
        <v>18.511436736000004</v>
      </c>
      <c r="AB93">
        <v>17.352844703999999</v>
      </c>
      <c r="AC93">
        <v>12.7643852736</v>
      </c>
      <c r="AD93">
        <v>16.941349440000003</v>
      </c>
      <c r="AE93">
        <v>22.877840159999998</v>
      </c>
      <c r="AF93">
        <v>20.915100000000002</v>
      </c>
      <c r="AG93">
        <v>27.466524959999997</v>
      </c>
      <c r="AH93">
        <v>61.639699680000007</v>
      </c>
      <c r="AI93">
        <v>1.3977540000000004</v>
      </c>
      <c r="AJ93">
        <v>0</v>
      </c>
      <c r="AK93">
        <v>11.148000000000001</v>
      </c>
      <c r="AL93">
        <v>44.211899999999993</v>
      </c>
      <c r="AM93">
        <v>6.9552893142857144</v>
      </c>
      <c r="AN93">
        <v>0</v>
      </c>
      <c r="AO93">
        <v>12.783355200000003</v>
      </c>
      <c r="AP93">
        <v>4.1633524800000004</v>
      </c>
      <c r="AQ93">
        <v>43.145960000000002</v>
      </c>
      <c r="AR93">
        <v>10.667289599999998</v>
      </c>
      <c r="AS93">
        <v>7.6805539200000004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30.622522215957037</v>
      </c>
      <c r="BB93">
        <f t="shared" si="1"/>
        <v>894.52920809991281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160.78917776871401</v>
      </c>
      <c r="L94">
        <v>59.996120220015392</v>
      </c>
      <c r="M94">
        <v>31.893884892086334</v>
      </c>
      <c r="N94">
        <v>51.87943262411347</v>
      </c>
      <c r="O94">
        <v>73.287163899807652</v>
      </c>
      <c r="P94">
        <v>24.821707979906119</v>
      </c>
      <c r="Q94">
        <v>4.9444201378676462</v>
      </c>
      <c r="R94">
        <v>18.620626853658539</v>
      </c>
      <c r="S94">
        <v>11.592203017241379</v>
      </c>
      <c r="T94">
        <v>0</v>
      </c>
      <c r="U94">
        <v>51.762435912633741</v>
      </c>
      <c r="V94">
        <v>9.1029940119760493</v>
      </c>
      <c r="W94">
        <v>15.280267433155077</v>
      </c>
      <c r="X94">
        <v>64.801802176808735</v>
      </c>
      <c r="Y94">
        <v>0</v>
      </c>
      <c r="Z94">
        <v>5.7568579199999999</v>
      </c>
      <c r="AA94">
        <v>18.511436736000004</v>
      </c>
      <c r="AB94">
        <v>17.352844703999999</v>
      </c>
      <c r="AC94">
        <v>12.7643852736</v>
      </c>
      <c r="AD94">
        <v>16.941349440000003</v>
      </c>
      <c r="AE94">
        <v>22.877840159999998</v>
      </c>
      <c r="AF94">
        <v>20.915100000000002</v>
      </c>
      <c r="AG94">
        <v>27.466524959999997</v>
      </c>
      <c r="AH94">
        <v>61.639699680000007</v>
      </c>
      <c r="AI94">
        <v>1.3977540000000004</v>
      </c>
      <c r="AJ94">
        <v>0</v>
      </c>
      <c r="AK94">
        <v>11.148000000000001</v>
      </c>
      <c r="AL94">
        <v>44.211899999999993</v>
      </c>
      <c r="AM94">
        <v>6.9552893142857144</v>
      </c>
      <c r="AN94">
        <v>0</v>
      </c>
      <c r="AO94">
        <v>12.783355200000003</v>
      </c>
      <c r="AP94">
        <v>4.1633524800000004</v>
      </c>
      <c r="AQ94">
        <v>43.145960000000002</v>
      </c>
      <c r="AR94">
        <v>10.667289599999998</v>
      </c>
      <c r="AS94">
        <v>7.6805539200000004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30.622522215957037</v>
      </c>
      <c r="BB94">
        <f t="shared" si="1"/>
        <v>894.52920809991281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160.793073341005</v>
      </c>
      <c r="L95">
        <v>59.996120220015392</v>
      </c>
      <c r="M95">
        <v>31.893884892086334</v>
      </c>
      <c r="N95">
        <v>51.87943262411347</v>
      </c>
      <c r="O95">
        <v>73.287163899807652</v>
      </c>
      <c r="P95">
        <v>24.821707979906119</v>
      </c>
      <c r="Q95">
        <v>4.9444201378676462</v>
      </c>
      <c r="R95">
        <v>18.620626853658539</v>
      </c>
      <c r="S95">
        <v>11.592203017241379</v>
      </c>
      <c r="T95">
        <v>0</v>
      </c>
      <c r="U95">
        <v>51.762435912633741</v>
      </c>
      <c r="V95">
        <v>9.1029940119760493</v>
      </c>
      <c r="W95">
        <v>15.280267433155077</v>
      </c>
      <c r="X95">
        <v>64.801802176808735</v>
      </c>
      <c r="Y95">
        <v>0</v>
      </c>
      <c r="Z95">
        <v>5.7568579199999999</v>
      </c>
      <c r="AA95">
        <v>18.511436736000004</v>
      </c>
      <c r="AB95">
        <v>17.352844703999999</v>
      </c>
      <c r="AC95">
        <v>12.7643852736</v>
      </c>
      <c r="AD95">
        <v>16.071074640000003</v>
      </c>
      <c r="AE95">
        <v>21.712535395200003</v>
      </c>
      <c r="AF95">
        <v>20.504999999999999</v>
      </c>
      <c r="AG95">
        <v>27.466524959999997</v>
      </c>
      <c r="AH95">
        <v>49.910687999999993</v>
      </c>
      <c r="AI95">
        <v>1.3977540000000004</v>
      </c>
      <c r="AJ95">
        <v>0</v>
      </c>
      <c r="AK95">
        <v>11.148000000000001</v>
      </c>
      <c r="AL95">
        <v>43.344999999999999</v>
      </c>
      <c r="AM95">
        <v>4.6251503015873023</v>
      </c>
      <c r="AN95">
        <v>0</v>
      </c>
      <c r="AO95">
        <v>12.783355200000003</v>
      </c>
      <c r="AP95">
        <v>4.1633524800000004</v>
      </c>
      <c r="AQ95">
        <v>43.145960000000002</v>
      </c>
      <c r="AR95">
        <v>10.667289599999998</v>
      </c>
      <c r="AS95">
        <v>7.385148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30.03786832336661</v>
      </c>
      <c r="BB95">
        <f t="shared" si="1"/>
        <v>877.45062138729566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160.793073341005</v>
      </c>
      <c r="L96">
        <v>59.996120220015392</v>
      </c>
      <c r="M96">
        <v>31.893884892086334</v>
      </c>
      <c r="N96">
        <v>51.87943262411347</v>
      </c>
      <c r="O96">
        <v>73.287163899807652</v>
      </c>
      <c r="P96">
        <v>24.821707979906119</v>
      </c>
      <c r="Q96">
        <v>4.9444201378676462</v>
      </c>
      <c r="R96">
        <v>18.620626853658539</v>
      </c>
      <c r="S96">
        <v>11.592203017241379</v>
      </c>
      <c r="T96">
        <v>0</v>
      </c>
      <c r="U96">
        <v>51.762435912633741</v>
      </c>
      <c r="V96">
        <v>9.1029940119760493</v>
      </c>
      <c r="W96">
        <v>15.280267433155077</v>
      </c>
      <c r="X96">
        <v>64.801802176808735</v>
      </c>
      <c r="Y96">
        <v>0</v>
      </c>
      <c r="Z96">
        <v>5.7568579199999999</v>
      </c>
      <c r="AA96">
        <v>18.511436736000004</v>
      </c>
      <c r="AB96">
        <v>17.352844703999999</v>
      </c>
      <c r="AC96">
        <v>12.7643852736</v>
      </c>
      <c r="AD96">
        <v>16.071074640000003</v>
      </c>
      <c r="AE96">
        <v>21.712535395200003</v>
      </c>
      <c r="AF96">
        <v>20.504999999999999</v>
      </c>
      <c r="AG96">
        <v>27.466524959999997</v>
      </c>
      <c r="AH96">
        <v>49.910687999999993</v>
      </c>
      <c r="AI96">
        <v>1.3977540000000004</v>
      </c>
      <c r="AJ96">
        <v>0</v>
      </c>
      <c r="AK96">
        <v>11.148000000000001</v>
      </c>
      <c r="AL96">
        <v>43.344999999999999</v>
      </c>
      <c r="AM96">
        <v>4.6251503015873023</v>
      </c>
      <c r="AN96">
        <v>0</v>
      </c>
      <c r="AO96">
        <v>12.783355200000003</v>
      </c>
      <c r="AP96">
        <v>4.1633524800000004</v>
      </c>
      <c r="AQ96">
        <v>43.145960000000002</v>
      </c>
      <c r="AR96">
        <v>10.667289599999998</v>
      </c>
      <c r="AS96">
        <v>7.385148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30.03786832336661</v>
      </c>
      <c r="BB96">
        <f t="shared" si="1"/>
        <v>877.45062138729566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160.793073341005</v>
      </c>
      <c r="L97">
        <v>59.996120220015392</v>
      </c>
      <c r="M97">
        <v>31.893884892086334</v>
      </c>
      <c r="N97">
        <v>51.87943262411347</v>
      </c>
      <c r="O97">
        <v>73.287163899807652</v>
      </c>
      <c r="P97">
        <v>24.821707979906119</v>
      </c>
      <c r="Q97">
        <v>5.750360444797459</v>
      </c>
      <c r="R97">
        <v>18.620626853658539</v>
      </c>
      <c r="S97">
        <v>11.592203017241379</v>
      </c>
      <c r="T97">
        <v>0</v>
      </c>
      <c r="U97">
        <v>51.762435912633741</v>
      </c>
      <c r="V97">
        <v>9.1029940119760493</v>
      </c>
      <c r="W97">
        <v>15.280267433155077</v>
      </c>
      <c r="X97">
        <v>64.801802176808735</v>
      </c>
      <c r="Y97">
        <v>0</v>
      </c>
      <c r="Z97">
        <v>5.7568579199999999</v>
      </c>
      <c r="AA97">
        <v>18.511436736000004</v>
      </c>
      <c r="AB97">
        <v>17.352844703999999</v>
      </c>
      <c r="AC97">
        <v>8.5010146560000006</v>
      </c>
      <c r="AD97">
        <v>16.071074640000003</v>
      </c>
      <c r="AE97">
        <v>21.712535395200003</v>
      </c>
      <c r="AF97">
        <v>20.504999999999999</v>
      </c>
      <c r="AG97">
        <v>27.466524959999997</v>
      </c>
      <c r="AH97">
        <v>49.910687999999993</v>
      </c>
      <c r="AI97">
        <v>1.3977540000000004</v>
      </c>
      <c r="AJ97">
        <v>0</v>
      </c>
      <c r="AK97">
        <v>11.148000000000001</v>
      </c>
      <c r="AL97">
        <v>43.344999999999999</v>
      </c>
      <c r="AM97">
        <v>4.6251503015873023</v>
      </c>
      <c r="AN97">
        <v>0</v>
      </c>
      <c r="AO97">
        <v>12.783355200000003</v>
      </c>
      <c r="AP97">
        <v>4.1633524800000004</v>
      </c>
      <c r="AQ97">
        <v>43.145960000000002</v>
      </c>
      <c r="AR97">
        <v>10.667289599999998</v>
      </c>
      <c r="AS97">
        <v>7.385148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29.923427245027568</v>
      </c>
      <c r="BB97">
        <f t="shared" si="1"/>
        <v>874.10763215496456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160.793073341005</v>
      </c>
      <c r="L98">
        <v>59.996120220015392</v>
      </c>
      <c r="M98">
        <v>31.893884892086334</v>
      </c>
      <c r="N98">
        <v>51.87943262411347</v>
      </c>
      <c r="O98">
        <v>73.287163899807652</v>
      </c>
      <c r="P98">
        <v>24.821707979906119</v>
      </c>
      <c r="Q98">
        <v>6.5252521916083914</v>
      </c>
      <c r="R98">
        <v>18.620626853658539</v>
      </c>
      <c r="S98">
        <v>11.592203017241379</v>
      </c>
      <c r="T98">
        <v>0</v>
      </c>
      <c r="U98">
        <v>51.762435912633741</v>
      </c>
      <c r="V98">
        <v>9.1029940119760493</v>
      </c>
      <c r="W98">
        <v>15.280267433155077</v>
      </c>
      <c r="X98">
        <v>64.801802176808735</v>
      </c>
      <c r="Y98">
        <v>0</v>
      </c>
      <c r="Z98">
        <v>5.7568579199999999</v>
      </c>
      <c r="AA98">
        <v>18.511436736000004</v>
      </c>
      <c r="AB98">
        <v>17.352844703999999</v>
      </c>
      <c r="AC98">
        <v>8.5010146560000006</v>
      </c>
      <c r="AD98">
        <v>16.071074640000003</v>
      </c>
      <c r="AE98">
        <v>21.712535395200003</v>
      </c>
      <c r="AF98">
        <v>20.504999999999999</v>
      </c>
      <c r="AG98">
        <v>27.466524959999997</v>
      </c>
      <c r="AH98">
        <v>49.910687999999993</v>
      </c>
      <c r="AI98">
        <v>1.3977540000000004</v>
      </c>
      <c r="AJ98">
        <v>0</v>
      </c>
      <c r="AK98">
        <v>11.148000000000001</v>
      </c>
      <c r="AL98">
        <v>43.344999999999999</v>
      </c>
      <c r="AM98">
        <v>4.6251503015873023</v>
      </c>
      <c r="AN98">
        <v>0</v>
      </c>
      <c r="AO98">
        <v>12.783355200000003</v>
      </c>
      <c r="AP98">
        <v>4.1633524800000004</v>
      </c>
      <c r="AQ98">
        <v>43.145960000000002</v>
      </c>
      <c r="AR98">
        <v>10.667289599999998</v>
      </c>
      <c r="AS98">
        <v>7.385148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29.949076211002897</v>
      </c>
      <c r="BB98">
        <f t="shared" si="1"/>
        <v>874.85687493580019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3.8306119046387579</v>
      </c>
      <c r="L99">
        <f t="shared" si="2"/>
        <v>2.6597894988982116</v>
      </c>
      <c r="M99">
        <f t="shared" si="2"/>
        <v>0.76545323741007087</v>
      </c>
      <c r="N99">
        <f t="shared" si="2"/>
        <v>1.2451063829787232</v>
      </c>
      <c r="O99">
        <f t="shared" si="2"/>
        <v>1.7588919335953834</v>
      </c>
      <c r="P99">
        <f t="shared" si="2"/>
        <v>0.59687234218130381</v>
      </c>
      <c r="Q99">
        <f t="shared" si="2"/>
        <v>0.18863230829711727</v>
      </c>
      <c r="R99">
        <f t="shared" si="2"/>
        <v>0.44687673038282061</v>
      </c>
      <c r="S99">
        <f t="shared" si="2"/>
        <v>0.27820801609311901</v>
      </c>
      <c r="T99">
        <f t="shared" si="2"/>
        <v>0</v>
      </c>
      <c r="U99">
        <f t="shared" si="2"/>
        <v>1.2422984619032118</v>
      </c>
      <c r="V99">
        <f t="shared" si="2"/>
        <v>0.20044411416324062</v>
      </c>
      <c r="W99">
        <f t="shared" si="2"/>
        <v>0.31040927824337344</v>
      </c>
      <c r="X99">
        <f t="shared" si="2"/>
        <v>1.0855553846889643</v>
      </c>
      <c r="Y99">
        <f t="shared" si="2"/>
        <v>0</v>
      </c>
      <c r="Z99">
        <f t="shared" si="2"/>
        <v>7.8442261920000048E-2</v>
      </c>
      <c r="AA99">
        <f t="shared" si="2"/>
        <v>0.15266227683599995</v>
      </c>
      <c r="AB99">
        <f t="shared" si="2"/>
        <v>0.23955590404799965</v>
      </c>
      <c r="AC99">
        <f t="shared" si="2"/>
        <v>0.17858240840160036</v>
      </c>
      <c r="AD99">
        <f t="shared" si="2"/>
        <v>0.38565067395600033</v>
      </c>
      <c r="AE99">
        <f t="shared" si="2"/>
        <v>0.52459676377919928</v>
      </c>
      <c r="AF99">
        <f t="shared" si="2"/>
        <v>0.48651530000000082</v>
      </c>
      <c r="AG99">
        <f t="shared" si="2"/>
        <v>0.65919659903999916</v>
      </c>
      <c r="AH99">
        <f t="shared" si="2"/>
        <v>1.1403760363200006</v>
      </c>
      <c r="AI99">
        <f t="shared" si="2"/>
        <v>0.10657874250000003</v>
      </c>
      <c r="AJ99">
        <f t="shared" si="2"/>
        <v>0</v>
      </c>
      <c r="AK99">
        <f t="shared" si="2"/>
        <v>0.20066400000000026</v>
      </c>
      <c r="AL99">
        <f t="shared" si="2"/>
        <v>1.0972786750000014</v>
      </c>
      <c r="AM99">
        <f t="shared" si="2"/>
        <v>3.5107232637301589E-2</v>
      </c>
      <c r="AN99">
        <f t="shared" si="2"/>
        <v>0</v>
      </c>
      <c r="AO99">
        <f t="shared" si="2"/>
        <v>0.30098990879999954</v>
      </c>
      <c r="AP99">
        <f t="shared" si="2"/>
        <v>0.11203075170000017</v>
      </c>
      <c r="AQ99">
        <f t="shared" si="2"/>
        <v>0.92231039999999864</v>
      </c>
      <c r="AR99">
        <f t="shared" si="2"/>
        <v>0.29528997119999989</v>
      </c>
      <c r="AS99">
        <f t="shared" si="2"/>
        <v>0.22167260236799993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0.71981410545224211</v>
      </c>
      <c r="BB99">
        <f t="shared" si="1"/>
        <v>21.026835996528153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51.793413666026872</v>
      </c>
      <c r="L3">
        <v>18.998926991700895</v>
      </c>
      <c r="M3">
        <v>0</v>
      </c>
      <c r="N3">
        <v>30.004432624113477</v>
      </c>
      <c r="O3">
        <v>50.378461100192361</v>
      </c>
      <c r="P3">
        <v>69.039682280454315</v>
      </c>
      <c r="Q3">
        <v>2.8965275204359671</v>
      </c>
      <c r="R3">
        <v>10.762949780487803</v>
      </c>
      <c r="S3">
        <v>6.700934482758619</v>
      </c>
      <c r="T3">
        <v>0</v>
      </c>
      <c r="U3">
        <v>243.68162137332195</v>
      </c>
      <c r="V3">
        <v>3.6201884252539909</v>
      </c>
      <c r="W3">
        <v>5.8955585376727608</v>
      </c>
      <c r="X3">
        <v>12.492034700315457</v>
      </c>
      <c r="Y3">
        <v>0</v>
      </c>
      <c r="Z3">
        <v>1.6646651999999997</v>
      </c>
      <c r="AA3">
        <v>7.1350682799999996</v>
      </c>
      <c r="AB3">
        <v>6.6903803200000009</v>
      </c>
      <c r="AC3">
        <v>4.9163427199999994</v>
      </c>
      <c r="AD3">
        <v>9.2822125760000009</v>
      </c>
      <c r="AE3">
        <v>12.556885224</v>
      </c>
      <c r="AF3">
        <v>0</v>
      </c>
      <c r="AG3">
        <v>0</v>
      </c>
      <c r="AH3">
        <v>29.706443</v>
      </c>
      <c r="AI3">
        <v>0</v>
      </c>
      <c r="AJ3">
        <v>0</v>
      </c>
      <c r="AK3">
        <v>6.4459999999999988</v>
      </c>
      <c r="AL3">
        <v>15.345200000000007</v>
      </c>
      <c r="AM3">
        <v>0</v>
      </c>
      <c r="AN3">
        <v>0</v>
      </c>
      <c r="AO3">
        <v>7.2435719999999986</v>
      </c>
      <c r="AP3">
        <v>3.2862773999999999</v>
      </c>
      <c r="AQ3">
        <v>0</v>
      </c>
      <c r="AR3">
        <v>6.1691519999999986</v>
      </c>
      <c r="AS3">
        <v>5.4668927999999992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20.593953031942387</v>
      </c>
      <c r="BB3">
        <f>SUM(B3:AZ3)-BA3</f>
        <v>601.57986997079217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51.793413666026872</v>
      </c>
      <c r="L4">
        <v>18.998926991700895</v>
      </c>
      <c r="M4">
        <v>0</v>
      </c>
      <c r="N4">
        <v>30.004432624113477</v>
      </c>
      <c r="O4">
        <v>50.378461100192361</v>
      </c>
      <c r="P4">
        <v>69.039682280454315</v>
      </c>
      <c r="Q4">
        <v>2.8965275204359671</v>
      </c>
      <c r="R4">
        <v>10.762949780487803</v>
      </c>
      <c r="S4">
        <v>6.700934482758619</v>
      </c>
      <c r="T4">
        <v>0</v>
      </c>
      <c r="U4">
        <v>243.68162137332195</v>
      </c>
      <c r="V4">
        <v>3.6201884252539909</v>
      </c>
      <c r="W4">
        <v>5.8955585376727608</v>
      </c>
      <c r="X4">
        <v>12.492034700315457</v>
      </c>
      <c r="Y4">
        <v>0</v>
      </c>
      <c r="Z4">
        <v>1.6646651999999997</v>
      </c>
      <c r="AA4">
        <v>7.1350682799999996</v>
      </c>
      <c r="AB4">
        <v>6.6903803200000009</v>
      </c>
      <c r="AC4">
        <v>4.9163427199999994</v>
      </c>
      <c r="AD4">
        <v>9.2822125760000009</v>
      </c>
      <c r="AE4">
        <v>12.556885224</v>
      </c>
      <c r="AF4">
        <v>0</v>
      </c>
      <c r="AG4">
        <v>0</v>
      </c>
      <c r="AH4">
        <v>29.706443</v>
      </c>
      <c r="AI4">
        <v>0</v>
      </c>
      <c r="AJ4">
        <v>0</v>
      </c>
      <c r="AK4">
        <v>6.4459999999999988</v>
      </c>
      <c r="AL4">
        <v>15.345200000000007</v>
      </c>
      <c r="AM4">
        <v>0</v>
      </c>
      <c r="AN4">
        <v>0</v>
      </c>
      <c r="AO4">
        <v>7.2435719999999986</v>
      </c>
      <c r="AP4">
        <v>3.2862773999999999</v>
      </c>
      <c r="AQ4">
        <v>0</v>
      </c>
      <c r="AR4">
        <v>6.1691519999999986</v>
      </c>
      <c r="AS4">
        <v>5.4668927999999992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20.593953031942387</v>
      </c>
      <c r="BB4">
        <f t="shared" ref="BB4:BB67" si="0">SUM(B4:AZ4)-BA4</f>
        <v>601.57986997079217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51.793413666026872</v>
      </c>
      <c r="L5">
        <v>18.998926991700895</v>
      </c>
      <c r="M5">
        <v>0</v>
      </c>
      <c r="N5">
        <v>30.004432624113477</v>
      </c>
      <c r="O5">
        <v>50.378461100192361</v>
      </c>
      <c r="P5">
        <v>68.389838129496411</v>
      </c>
      <c r="Q5">
        <v>2.9296058475336322</v>
      </c>
      <c r="R5">
        <v>10.762949780487803</v>
      </c>
      <c r="S5">
        <v>6.700934482758619</v>
      </c>
      <c r="T5">
        <v>0</v>
      </c>
      <c r="U5">
        <v>243.68162137332195</v>
      </c>
      <c r="V5">
        <v>0</v>
      </c>
      <c r="W5">
        <v>5.8955585376727608</v>
      </c>
      <c r="X5">
        <v>12.85275057469855</v>
      </c>
      <c r="Y5">
        <v>0</v>
      </c>
      <c r="Z5">
        <v>1.6646651999999997</v>
      </c>
      <c r="AA5">
        <v>7.1350682799999996</v>
      </c>
      <c r="AB5">
        <v>6.6903803200000009</v>
      </c>
      <c r="AC5">
        <v>4.9163427199999994</v>
      </c>
      <c r="AD5">
        <v>9.2822125760000009</v>
      </c>
      <c r="AE5">
        <v>12.556885224</v>
      </c>
      <c r="AF5">
        <v>0</v>
      </c>
      <c r="AG5">
        <v>0</v>
      </c>
      <c r="AH5">
        <v>29.706443</v>
      </c>
      <c r="AI5">
        <v>0</v>
      </c>
      <c r="AJ5">
        <v>0</v>
      </c>
      <c r="AK5">
        <v>6.4459999999999988</v>
      </c>
      <c r="AL5">
        <v>15.345200000000007</v>
      </c>
      <c r="AM5">
        <v>0</v>
      </c>
      <c r="AN5">
        <v>0</v>
      </c>
      <c r="AO5">
        <v>7.2435719999999986</v>
      </c>
      <c r="AP5">
        <v>3.2862773999999999</v>
      </c>
      <c r="AQ5">
        <v>0</v>
      </c>
      <c r="AR5">
        <v>13.459968</v>
      </c>
      <c r="AS5">
        <v>8.2686753600000014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20.799714605485359</v>
      </c>
      <c r="BB5">
        <f t="shared" si="0"/>
        <v>607.59046858251793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51.793413666026872</v>
      </c>
      <c r="L6">
        <v>18.998926991700895</v>
      </c>
      <c r="M6">
        <v>0</v>
      </c>
      <c r="N6">
        <v>30.004432624113477</v>
      </c>
      <c r="O6">
        <v>50.378461100192361</v>
      </c>
      <c r="P6">
        <v>68.389838129496411</v>
      </c>
      <c r="Q6">
        <v>2.9296058475336322</v>
      </c>
      <c r="R6">
        <v>10.762949780487803</v>
      </c>
      <c r="S6">
        <v>6.700934482758619</v>
      </c>
      <c r="T6">
        <v>0</v>
      </c>
      <c r="U6">
        <v>243.68162137332195</v>
      </c>
      <c r="V6">
        <v>0</v>
      </c>
      <c r="W6">
        <v>5.8955585376727608</v>
      </c>
      <c r="X6">
        <v>12.85275057469855</v>
      </c>
      <c r="Y6">
        <v>0</v>
      </c>
      <c r="Z6">
        <v>1.6646651999999997</v>
      </c>
      <c r="AA6">
        <v>3.5685374400000001</v>
      </c>
      <c r="AB6">
        <v>6.6903803200000009</v>
      </c>
      <c r="AC6">
        <v>4.9163427199999994</v>
      </c>
      <c r="AD6">
        <v>9.2822125760000009</v>
      </c>
      <c r="AE6">
        <v>12.556885224</v>
      </c>
      <c r="AF6">
        <v>0</v>
      </c>
      <c r="AG6">
        <v>0</v>
      </c>
      <c r="AH6">
        <v>29.706443</v>
      </c>
      <c r="AI6">
        <v>0</v>
      </c>
      <c r="AJ6">
        <v>0</v>
      </c>
      <c r="AK6">
        <v>6.4459999999999988</v>
      </c>
      <c r="AL6">
        <v>15.345200000000007</v>
      </c>
      <c r="AM6">
        <v>0</v>
      </c>
      <c r="AN6">
        <v>0</v>
      </c>
      <c r="AO6">
        <v>7.2435719999999986</v>
      </c>
      <c r="AP6">
        <v>3.2862773999999999</v>
      </c>
      <c r="AQ6">
        <v>0</v>
      </c>
      <c r="AR6">
        <v>13.459968</v>
      </c>
      <c r="AS6">
        <v>8.2686753600000014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20.681662517485361</v>
      </c>
      <c r="BB6">
        <f t="shared" si="0"/>
        <v>604.1419898305179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51.793413666026872</v>
      </c>
      <c r="L7">
        <v>18.998926991700895</v>
      </c>
      <c r="M7">
        <v>0</v>
      </c>
      <c r="N7">
        <v>30.004432624113477</v>
      </c>
      <c r="O7">
        <v>50.378461100192361</v>
      </c>
      <c r="P7">
        <v>61.696735609269879</v>
      </c>
      <c r="Q7">
        <v>2.9296058475336322</v>
      </c>
      <c r="R7">
        <v>10.762949780487803</v>
      </c>
      <c r="S7">
        <v>6.700934482758619</v>
      </c>
      <c r="T7">
        <v>0</v>
      </c>
      <c r="U7">
        <v>243.68162137332195</v>
      </c>
      <c r="V7">
        <v>0</v>
      </c>
      <c r="W7">
        <v>5.8955585376727608</v>
      </c>
      <c r="X7">
        <v>18.244721448201442</v>
      </c>
      <c r="Y7">
        <v>0</v>
      </c>
      <c r="Z7">
        <v>1.6646651999999997</v>
      </c>
      <c r="AA7">
        <v>3.5685374400000001</v>
      </c>
      <c r="AB7">
        <v>6.6903803200000009</v>
      </c>
      <c r="AC7">
        <v>4.9163427199999994</v>
      </c>
      <c r="AD7">
        <v>9.2822125760000009</v>
      </c>
      <c r="AE7">
        <v>12.556885224</v>
      </c>
      <c r="AF7">
        <v>0</v>
      </c>
      <c r="AG7">
        <v>0</v>
      </c>
      <c r="AH7">
        <v>28.984829000000001</v>
      </c>
      <c r="AI7">
        <v>0</v>
      </c>
      <c r="AJ7">
        <v>0</v>
      </c>
      <c r="AK7">
        <v>6.4459999999999988</v>
      </c>
      <c r="AL7">
        <v>15.345200000000007</v>
      </c>
      <c r="AM7">
        <v>0</v>
      </c>
      <c r="AN7">
        <v>0</v>
      </c>
      <c r="AO7">
        <v>7.2435719999999986</v>
      </c>
      <c r="AP7">
        <v>3.2862773999999999</v>
      </c>
      <c r="AQ7">
        <v>0</v>
      </c>
      <c r="AR7">
        <v>6.1691519999999986</v>
      </c>
      <c r="AS7">
        <v>8.2686753600000014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20.37338364230088</v>
      </c>
      <c r="BB7">
        <f t="shared" si="0"/>
        <v>595.13670705897891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51.793413666026872</v>
      </c>
      <c r="L8">
        <v>18.998926991700895</v>
      </c>
      <c r="M8">
        <v>0</v>
      </c>
      <c r="N8">
        <v>30.004432624113477</v>
      </c>
      <c r="O8">
        <v>50.378461100192361</v>
      </c>
      <c r="P8">
        <v>61.696735609269879</v>
      </c>
      <c r="Q8">
        <v>2.9296058475336322</v>
      </c>
      <c r="R8">
        <v>10.762949780487803</v>
      </c>
      <c r="S8">
        <v>6.700934482758619</v>
      </c>
      <c r="T8">
        <v>0</v>
      </c>
      <c r="U8">
        <v>243.68162137332195</v>
      </c>
      <c r="V8">
        <v>0</v>
      </c>
      <c r="W8">
        <v>5.8955585376727608</v>
      </c>
      <c r="X8">
        <v>18.244721448201442</v>
      </c>
      <c r="Y8">
        <v>0</v>
      </c>
      <c r="Z8">
        <v>1.6646651999999997</v>
      </c>
      <c r="AA8">
        <v>0</v>
      </c>
      <c r="AB8">
        <v>6.6903803200000009</v>
      </c>
      <c r="AC8">
        <v>4.9163427199999994</v>
      </c>
      <c r="AD8">
        <v>9.0594180000000009</v>
      </c>
      <c r="AE8">
        <v>12.556885224</v>
      </c>
      <c r="AF8">
        <v>0</v>
      </c>
      <c r="AG8">
        <v>0</v>
      </c>
      <c r="AH8">
        <v>28.984829000000001</v>
      </c>
      <c r="AI8">
        <v>0</v>
      </c>
      <c r="AJ8">
        <v>0</v>
      </c>
      <c r="AK8">
        <v>6.4459999999999988</v>
      </c>
      <c r="AL8">
        <v>15.345200000000007</v>
      </c>
      <c r="AM8">
        <v>0</v>
      </c>
      <c r="AN8">
        <v>0</v>
      </c>
      <c r="AO8">
        <v>7.2435719999999986</v>
      </c>
      <c r="AP8">
        <v>3.2862773999999999</v>
      </c>
      <c r="AQ8">
        <v>0</v>
      </c>
      <c r="AR8">
        <v>6.1691519999999986</v>
      </c>
      <c r="AS8">
        <v>4.1001695999999992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20.109912998300878</v>
      </c>
      <c r="BB8">
        <f t="shared" si="0"/>
        <v>587.44033992697894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51.793413666026872</v>
      </c>
      <c r="L9">
        <v>18.998926991700895</v>
      </c>
      <c r="M9">
        <v>0</v>
      </c>
      <c r="N9">
        <v>30.004432624113477</v>
      </c>
      <c r="O9">
        <v>50.378461100192361</v>
      </c>
      <c r="P9">
        <v>61.696735609269879</v>
      </c>
      <c r="Q9">
        <v>2.9296058475336322</v>
      </c>
      <c r="R9">
        <v>10.762949780487803</v>
      </c>
      <c r="S9">
        <v>6.700934482758619</v>
      </c>
      <c r="T9">
        <v>0</v>
      </c>
      <c r="U9">
        <v>243.68162137332195</v>
      </c>
      <c r="V9">
        <v>0</v>
      </c>
      <c r="W9">
        <v>5.8955585376727608</v>
      </c>
      <c r="X9">
        <v>12.85275057469855</v>
      </c>
      <c r="Y9">
        <v>0</v>
      </c>
      <c r="Z9">
        <v>1.6646651999999997</v>
      </c>
      <c r="AA9">
        <v>0</v>
      </c>
      <c r="AB9">
        <v>6.6903803200000009</v>
      </c>
      <c r="AC9">
        <v>4.9163427199999994</v>
      </c>
      <c r="AD9">
        <v>9.0594180000000009</v>
      </c>
      <c r="AE9">
        <v>12.556885224</v>
      </c>
      <c r="AF9">
        <v>0</v>
      </c>
      <c r="AG9">
        <v>0</v>
      </c>
      <c r="AH9">
        <v>28.984829000000001</v>
      </c>
      <c r="AI9">
        <v>0</v>
      </c>
      <c r="AJ9">
        <v>0</v>
      </c>
      <c r="AK9">
        <v>6.4459999999999988</v>
      </c>
      <c r="AL9">
        <v>15.345200000000007</v>
      </c>
      <c r="AM9">
        <v>0</v>
      </c>
      <c r="AN9">
        <v>0</v>
      </c>
      <c r="AO9">
        <v>7.2435719999999986</v>
      </c>
      <c r="AP9">
        <v>3.2862773999999999</v>
      </c>
      <c r="AQ9">
        <v>0</v>
      </c>
      <c r="AR9">
        <v>6.1691519999999986</v>
      </c>
      <c r="AS9">
        <v>4.1001695999999992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19.931438874065847</v>
      </c>
      <c r="BB9">
        <f t="shared" si="0"/>
        <v>582.22684317771098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51.793413666026872</v>
      </c>
      <c r="L10">
        <v>18.998926991700895</v>
      </c>
      <c r="M10">
        <v>0</v>
      </c>
      <c r="N10">
        <v>30.004432624113477</v>
      </c>
      <c r="O10">
        <v>50.378461100192361</v>
      </c>
      <c r="P10">
        <v>61.696735609269879</v>
      </c>
      <c r="Q10">
        <v>5.5459886960644855</v>
      </c>
      <c r="R10">
        <v>10.762949780487803</v>
      </c>
      <c r="S10">
        <v>6.700934482758619</v>
      </c>
      <c r="T10">
        <v>0</v>
      </c>
      <c r="U10">
        <v>243.68162137332195</v>
      </c>
      <c r="V10">
        <v>0</v>
      </c>
      <c r="W10">
        <v>5.8955585376727608</v>
      </c>
      <c r="X10">
        <v>12.85275057469855</v>
      </c>
      <c r="Y10">
        <v>0</v>
      </c>
      <c r="Z10">
        <v>1.6646651999999997</v>
      </c>
      <c r="AA10">
        <v>0</v>
      </c>
      <c r="AB10">
        <v>6.6903803200000009</v>
      </c>
      <c r="AC10">
        <v>4.9163427199999994</v>
      </c>
      <c r="AD10">
        <v>9.0594180000000009</v>
      </c>
      <c r="AE10">
        <v>12.556885224</v>
      </c>
      <c r="AF10">
        <v>0</v>
      </c>
      <c r="AG10">
        <v>0</v>
      </c>
      <c r="AH10">
        <v>28.984829000000001</v>
      </c>
      <c r="AI10">
        <v>0</v>
      </c>
      <c r="AJ10">
        <v>0</v>
      </c>
      <c r="AK10">
        <v>6.4459999999999988</v>
      </c>
      <c r="AL10">
        <v>15.345200000000007</v>
      </c>
      <c r="AM10">
        <v>0</v>
      </c>
      <c r="AN10">
        <v>0</v>
      </c>
      <c r="AO10">
        <v>7.2435719999999986</v>
      </c>
      <c r="AP10">
        <v>3.2862773999999999</v>
      </c>
      <c r="AQ10">
        <v>0</v>
      </c>
      <c r="AR10">
        <v>6.1691519999999986</v>
      </c>
      <c r="AS10">
        <v>4.1001695999999992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20.018041109071916</v>
      </c>
      <c r="BB10">
        <f t="shared" si="0"/>
        <v>584.75662379123582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51.793413666026872</v>
      </c>
      <c r="L11">
        <v>18.998926991700895</v>
      </c>
      <c r="M11">
        <v>0</v>
      </c>
      <c r="N11">
        <v>30.004432624113477</v>
      </c>
      <c r="O11">
        <v>50.378461100192361</v>
      </c>
      <c r="P11">
        <v>61.696735609269879</v>
      </c>
      <c r="Q11">
        <v>5.5459886960644855</v>
      </c>
      <c r="R11">
        <v>10.762949780487803</v>
      </c>
      <c r="S11">
        <v>6.700934482758619</v>
      </c>
      <c r="T11">
        <v>0</v>
      </c>
      <c r="U11">
        <v>243.68162137332195</v>
      </c>
      <c r="V11">
        <v>0</v>
      </c>
      <c r="W11">
        <v>8.8393969251336912</v>
      </c>
      <c r="X11">
        <v>22.948782440311319</v>
      </c>
      <c r="Y11">
        <v>0</v>
      </c>
      <c r="Z11">
        <v>1.6646651999999997</v>
      </c>
      <c r="AA11">
        <v>0</v>
      </c>
      <c r="AB11">
        <v>6.6903803200000009</v>
      </c>
      <c r="AC11">
        <v>2.4581713600000001</v>
      </c>
      <c r="AD11">
        <v>9.0594180000000009</v>
      </c>
      <c r="AE11">
        <v>12.556885224</v>
      </c>
      <c r="AF11">
        <v>0</v>
      </c>
      <c r="AG11">
        <v>0</v>
      </c>
      <c r="AH11">
        <v>28.864559999999997</v>
      </c>
      <c r="AI11">
        <v>0</v>
      </c>
      <c r="AJ11">
        <v>0</v>
      </c>
      <c r="AK11">
        <v>0</v>
      </c>
      <c r="AL11">
        <v>15.345200000000007</v>
      </c>
      <c r="AM11">
        <v>0</v>
      </c>
      <c r="AN11">
        <v>0</v>
      </c>
      <c r="AO11">
        <v>7.2435719999999986</v>
      </c>
      <c r="AP11">
        <v>3.2862773999999999</v>
      </c>
      <c r="AQ11">
        <v>0</v>
      </c>
      <c r="AR11">
        <v>6.1691519999999986</v>
      </c>
      <c r="AS11">
        <v>4.1001695999999992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20.150951908463213</v>
      </c>
      <c r="BB11">
        <f t="shared" si="0"/>
        <v>588.63914288491833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51.793413666026872</v>
      </c>
      <c r="L12">
        <v>18.998926991700895</v>
      </c>
      <c r="M12">
        <v>0</v>
      </c>
      <c r="N12">
        <v>30.004432624113477</v>
      </c>
      <c r="O12">
        <v>50.378461100192361</v>
      </c>
      <c r="P12">
        <v>61.696735609269879</v>
      </c>
      <c r="Q12">
        <v>5.5459886960644855</v>
      </c>
      <c r="R12">
        <v>10.762949780487803</v>
      </c>
      <c r="S12">
        <v>6.700934482758619</v>
      </c>
      <c r="T12">
        <v>0</v>
      </c>
      <c r="U12">
        <v>243.68162137332195</v>
      </c>
      <c r="V12">
        <v>0</v>
      </c>
      <c r="W12">
        <v>8.8393969251336912</v>
      </c>
      <c r="X12">
        <v>22.948782440311319</v>
      </c>
      <c r="Y12">
        <v>0</v>
      </c>
      <c r="Z12">
        <v>1.6646651999999997</v>
      </c>
      <c r="AA12">
        <v>0</v>
      </c>
      <c r="AB12">
        <v>6.6903803200000009</v>
      </c>
      <c r="AC12">
        <v>2.4581713600000001</v>
      </c>
      <c r="AD12">
        <v>9.0594180000000009</v>
      </c>
      <c r="AE12">
        <v>12.556885224</v>
      </c>
      <c r="AF12">
        <v>0</v>
      </c>
      <c r="AG12">
        <v>0</v>
      </c>
      <c r="AH12">
        <v>28.864559999999997</v>
      </c>
      <c r="AI12">
        <v>0</v>
      </c>
      <c r="AJ12">
        <v>0</v>
      </c>
      <c r="AK12">
        <v>0</v>
      </c>
      <c r="AL12">
        <v>15.345200000000007</v>
      </c>
      <c r="AM12">
        <v>0</v>
      </c>
      <c r="AN12">
        <v>0</v>
      </c>
      <c r="AO12">
        <v>7.2435719999999986</v>
      </c>
      <c r="AP12">
        <v>3.2862773999999999</v>
      </c>
      <c r="AQ12">
        <v>0</v>
      </c>
      <c r="AR12">
        <v>6.1691519999999986</v>
      </c>
      <c r="AS12">
        <v>4.1001695999999992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20.150951908463213</v>
      </c>
      <c r="BB12">
        <f t="shared" si="0"/>
        <v>588.63914288491833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51.793413666026872</v>
      </c>
      <c r="L13">
        <v>18.998867823510739</v>
      </c>
      <c r="M13">
        <v>0</v>
      </c>
      <c r="N13">
        <v>30.004432624113477</v>
      </c>
      <c r="O13">
        <v>50.378461100192361</v>
      </c>
      <c r="P13">
        <v>61.696735609269879</v>
      </c>
      <c r="Q13">
        <v>5.5459886960644855</v>
      </c>
      <c r="R13">
        <v>10.762949780487803</v>
      </c>
      <c r="S13">
        <v>6.700934482758619</v>
      </c>
      <c r="T13">
        <v>0</v>
      </c>
      <c r="U13">
        <v>243.68162137332195</v>
      </c>
      <c r="V13">
        <v>0</v>
      </c>
      <c r="W13">
        <v>8.8393969251336912</v>
      </c>
      <c r="X13">
        <v>27.385765877206445</v>
      </c>
      <c r="Y13">
        <v>0</v>
      </c>
      <c r="Z13">
        <v>1.6646651999999997</v>
      </c>
      <c r="AA13">
        <v>0</v>
      </c>
      <c r="AB13">
        <v>6.6903803200000009</v>
      </c>
      <c r="AC13">
        <v>2.4581713600000001</v>
      </c>
      <c r="AD13">
        <v>9.0594180000000009</v>
      </c>
      <c r="AE13">
        <v>12.556885224</v>
      </c>
      <c r="AF13">
        <v>0</v>
      </c>
      <c r="AG13">
        <v>0</v>
      </c>
      <c r="AH13">
        <v>28.864559999999997</v>
      </c>
      <c r="AI13">
        <v>0</v>
      </c>
      <c r="AJ13">
        <v>0</v>
      </c>
      <c r="AK13">
        <v>0</v>
      </c>
      <c r="AL13">
        <v>15.345200000000007</v>
      </c>
      <c r="AM13">
        <v>0</v>
      </c>
      <c r="AN13">
        <v>0</v>
      </c>
      <c r="AO13">
        <v>7.2435719999999986</v>
      </c>
      <c r="AP13">
        <v>3.2862773999999999</v>
      </c>
      <c r="AQ13">
        <v>0</v>
      </c>
      <c r="AR13">
        <v>6.1691519999999986</v>
      </c>
      <c r="AS13">
        <v>4.1001695999999992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20.297813900226188</v>
      </c>
      <c r="BB13">
        <f t="shared" si="0"/>
        <v>592.92920516186018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51.793413666026872</v>
      </c>
      <c r="L14">
        <v>18.99869744261818</v>
      </c>
      <c r="M14">
        <v>0</v>
      </c>
      <c r="N14">
        <v>30.004432624113477</v>
      </c>
      <c r="O14">
        <v>50.378461100192361</v>
      </c>
      <c r="P14">
        <v>61.696735609269879</v>
      </c>
      <c r="Q14">
        <v>5.5459886960644855</v>
      </c>
      <c r="R14">
        <v>10.762949780487803</v>
      </c>
      <c r="S14">
        <v>6.700934482758619</v>
      </c>
      <c r="T14">
        <v>0</v>
      </c>
      <c r="U14">
        <v>243.68162137332195</v>
      </c>
      <c r="V14">
        <v>0</v>
      </c>
      <c r="W14">
        <v>8.8393969251336912</v>
      </c>
      <c r="X14">
        <v>27.385765877206445</v>
      </c>
      <c r="Y14">
        <v>0</v>
      </c>
      <c r="Z14">
        <v>1.6646651999999997</v>
      </c>
      <c r="AA14">
        <v>0</v>
      </c>
      <c r="AB14">
        <v>6.6903803200000009</v>
      </c>
      <c r="AC14">
        <v>2.4581713600000001</v>
      </c>
      <c r="AD14">
        <v>9.0594180000000009</v>
      </c>
      <c r="AE14">
        <v>12.556885224</v>
      </c>
      <c r="AF14">
        <v>0</v>
      </c>
      <c r="AG14">
        <v>0</v>
      </c>
      <c r="AH14">
        <v>28.864559999999997</v>
      </c>
      <c r="AI14">
        <v>0</v>
      </c>
      <c r="AJ14">
        <v>0</v>
      </c>
      <c r="AK14">
        <v>0</v>
      </c>
      <c r="AL14">
        <v>15.345200000000007</v>
      </c>
      <c r="AM14">
        <v>0</v>
      </c>
      <c r="AN14">
        <v>0</v>
      </c>
      <c r="AO14">
        <v>7.2435719999999986</v>
      </c>
      <c r="AP14">
        <v>3.2862773999999999</v>
      </c>
      <c r="AQ14">
        <v>0</v>
      </c>
      <c r="AR14">
        <v>6.1691519999999986</v>
      </c>
      <c r="AS14">
        <v>4.1001695999999992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20.297808260160203</v>
      </c>
      <c r="BB14">
        <f t="shared" si="0"/>
        <v>592.92904042103362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51.793413666026872</v>
      </c>
      <c r="L15">
        <v>18.998736289701544</v>
      </c>
      <c r="M15">
        <v>0</v>
      </c>
      <c r="N15">
        <v>30.004432624113477</v>
      </c>
      <c r="O15">
        <v>50.378461100192361</v>
      </c>
      <c r="P15">
        <v>61.696735609269879</v>
      </c>
      <c r="Q15">
        <v>5.5459886960644855</v>
      </c>
      <c r="R15">
        <v>10.762949780487803</v>
      </c>
      <c r="S15">
        <v>6.700934482758619</v>
      </c>
      <c r="T15">
        <v>0</v>
      </c>
      <c r="U15">
        <v>243.68162137332195</v>
      </c>
      <c r="V15">
        <v>0</v>
      </c>
      <c r="W15">
        <v>8.8393969251336912</v>
      </c>
      <c r="X15">
        <v>27.385765877206445</v>
      </c>
      <c r="Y15">
        <v>0</v>
      </c>
      <c r="Z15">
        <v>1.6646651999999997</v>
      </c>
      <c r="AA15">
        <v>0</v>
      </c>
      <c r="AB15">
        <v>6.6903803200000009</v>
      </c>
      <c r="AC15">
        <v>2.4581713600000001</v>
      </c>
      <c r="AD15">
        <v>9.0594180000000009</v>
      </c>
      <c r="AE15">
        <v>12.556885224</v>
      </c>
      <c r="AF15">
        <v>0</v>
      </c>
      <c r="AG15">
        <v>0</v>
      </c>
      <c r="AH15">
        <v>23.765154399999997</v>
      </c>
      <c r="AI15">
        <v>0</v>
      </c>
      <c r="AJ15">
        <v>0</v>
      </c>
      <c r="AK15">
        <v>0</v>
      </c>
      <c r="AL15">
        <v>15.345200000000007</v>
      </c>
      <c r="AM15">
        <v>0</v>
      </c>
      <c r="AN15">
        <v>0</v>
      </c>
      <c r="AO15">
        <v>7.2435719999999986</v>
      </c>
      <c r="AP15">
        <v>2.9283659999999996</v>
      </c>
      <c r="AQ15">
        <v>0</v>
      </c>
      <c r="AR15">
        <v>6.1691519999999986</v>
      </c>
      <c r="AS15">
        <v>4.1001695999999992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20.117172365529438</v>
      </c>
      <c r="BB15">
        <f t="shared" si="0"/>
        <v>587.65239816274777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51.793413666026872</v>
      </c>
      <c r="L16">
        <v>18.998909649053942</v>
      </c>
      <c r="M16">
        <v>0</v>
      </c>
      <c r="N16">
        <v>30.004432624113477</v>
      </c>
      <c r="O16">
        <v>50.378461100192361</v>
      </c>
      <c r="P16">
        <v>61.696735609269879</v>
      </c>
      <c r="Q16">
        <v>5.5459886960644855</v>
      </c>
      <c r="R16">
        <v>10.762949780487803</v>
      </c>
      <c r="S16">
        <v>6.700934482758619</v>
      </c>
      <c r="T16">
        <v>0</v>
      </c>
      <c r="U16">
        <v>243.68162137332195</v>
      </c>
      <c r="V16">
        <v>0</v>
      </c>
      <c r="W16">
        <v>8.8393969251336912</v>
      </c>
      <c r="X16">
        <v>27.385765877206445</v>
      </c>
      <c r="Y16">
        <v>0</v>
      </c>
      <c r="Z16">
        <v>1.6646651999999997</v>
      </c>
      <c r="AA16">
        <v>0</v>
      </c>
      <c r="AB16">
        <v>6.6903803200000009</v>
      </c>
      <c r="AC16">
        <v>2.4581713600000001</v>
      </c>
      <c r="AD16">
        <v>9.0594180000000009</v>
      </c>
      <c r="AE16">
        <v>12.556885224</v>
      </c>
      <c r="AF16">
        <v>0</v>
      </c>
      <c r="AG16">
        <v>0</v>
      </c>
      <c r="AH16">
        <v>23.765154399999997</v>
      </c>
      <c r="AI16">
        <v>0</v>
      </c>
      <c r="AJ16">
        <v>0</v>
      </c>
      <c r="AK16">
        <v>0</v>
      </c>
      <c r="AL16">
        <v>15.345200000000007</v>
      </c>
      <c r="AM16">
        <v>0</v>
      </c>
      <c r="AN16">
        <v>0</v>
      </c>
      <c r="AO16">
        <v>7.2435719999999986</v>
      </c>
      <c r="AP16">
        <v>2.9283659999999996</v>
      </c>
      <c r="AQ16">
        <v>0</v>
      </c>
      <c r="AR16">
        <v>6.1691519999999986</v>
      </c>
      <c r="AS16">
        <v>4.1001695999999992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20.11717810304074</v>
      </c>
      <c r="BB16">
        <f t="shared" si="0"/>
        <v>587.65256578458889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51.793413666026872</v>
      </c>
      <c r="L17">
        <v>18.998962056898183</v>
      </c>
      <c r="M17">
        <v>0</v>
      </c>
      <c r="N17">
        <v>30.004432624113477</v>
      </c>
      <c r="O17">
        <v>50.378461100192361</v>
      </c>
      <c r="P17">
        <v>61.696735609269879</v>
      </c>
      <c r="Q17">
        <v>5.5459886960644855</v>
      </c>
      <c r="R17">
        <v>10.762949780487803</v>
      </c>
      <c r="S17">
        <v>6.700934482758619</v>
      </c>
      <c r="T17">
        <v>0</v>
      </c>
      <c r="U17">
        <v>243.68162137332195</v>
      </c>
      <c r="V17">
        <v>0</v>
      </c>
      <c r="W17">
        <v>8.8393969251336912</v>
      </c>
      <c r="X17">
        <v>27.385765877206445</v>
      </c>
      <c r="Y17">
        <v>0</v>
      </c>
      <c r="Z17">
        <v>1.6646651999999997</v>
      </c>
      <c r="AA17">
        <v>0</v>
      </c>
      <c r="AB17">
        <v>6.6903803200000009</v>
      </c>
      <c r="AC17">
        <v>2.4581713600000001</v>
      </c>
      <c r="AD17">
        <v>9.0594180000000009</v>
      </c>
      <c r="AE17">
        <v>12.556885224</v>
      </c>
      <c r="AF17">
        <v>0</v>
      </c>
      <c r="AG17">
        <v>0</v>
      </c>
      <c r="AH17">
        <v>23.765154399999997</v>
      </c>
      <c r="AI17">
        <v>0</v>
      </c>
      <c r="AJ17">
        <v>0</v>
      </c>
      <c r="AK17">
        <v>0</v>
      </c>
      <c r="AL17">
        <v>14.755000000000004</v>
      </c>
      <c r="AM17">
        <v>0</v>
      </c>
      <c r="AN17">
        <v>0</v>
      </c>
      <c r="AO17">
        <v>7.2435719999999986</v>
      </c>
      <c r="AP17">
        <v>2.9283659999999996</v>
      </c>
      <c r="AQ17">
        <v>0</v>
      </c>
      <c r="AR17">
        <v>6.1691519999999986</v>
      </c>
      <c r="AS17">
        <v>4.1001695999999992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20.097644318549857</v>
      </c>
      <c r="BB17">
        <f t="shared" si="0"/>
        <v>587.08195197692396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51.793413666026872</v>
      </c>
      <c r="L18">
        <v>18.998760928804451</v>
      </c>
      <c r="M18">
        <v>0</v>
      </c>
      <c r="N18">
        <v>30.004432624113477</v>
      </c>
      <c r="O18">
        <v>50.378461100192361</v>
      </c>
      <c r="P18">
        <v>61.696735609269879</v>
      </c>
      <c r="Q18">
        <v>5.5459886960644855</v>
      </c>
      <c r="R18">
        <v>10.762949780487803</v>
      </c>
      <c r="S18">
        <v>6.700934482758619</v>
      </c>
      <c r="T18">
        <v>0</v>
      </c>
      <c r="U18">
        <v>243.68162137332195</v>
      </c>
      <c r="V18">
        <v>0</v>
      </c>
      <c r="W18">
        <v>8.8393969251336912</v>
      </c>
      <c r="X18">
        <v>27.385765877206445</v>
      </c>
      <c r="Y18">
        <v>0</v>
      </c>
      <c r="Z18">
        <v>1.6646651999999997</v>
      </c>
      <c r="AA18">
        <v>0</v>
      </c>
      <c r="AB18">
        <v>3.3181035999999997</v>
      </c>
      <c r="AC18">
        <v>2.4581713600000001</v>
      </c>
      <c r="AD18">
        <v>9.0594180000000009</v>
      </c>
      <c r="AE18">
        <v>12.556885224</v>
      </c>
      <c r="AF18">
        <v>0</v>
      </c>
      <c r="AG18">
        <v>0</v>
      </c>
      <c r="AH18">
        <v>23.765154399999997</v>
      </c>
      <c r="AI18">
        <v>0</v>
      </c>
      <c r="AJ18">
        <v>0</v>
      </c>
      <c r="AK18">
        <v>0</v>
      </c>
      <c r="AL18">
        <v>14.755000000000004</v>
      </c>
      <c r="AM18">
        <v>0</v>
      </c>
      <c r="AN18">
        <v>0</v>
      </c>
      <c r="AO18">
        <v>7.2435719999999986</v>
      </c>
      <c r="AP18">
        <v>2.9283659999999996</v>
      </c>
      <c r="AQ18">
        <v>0</v>
      </c>
      <c r="AR18">
        <v>6.1691519999999986</v>
      </c>
      <c r="AS18">
        <v>4.1001695999999992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19.986015328614275</v>
      </c>
      <c r="BB18">
        <f t="shared" si="0"/>
        <v>583.82110311876579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51.793413666026872</v>
      </c>
      <c r="L19">
        <v>18.998822237652593</v>
      </c>
      <c r="M19">
        <v>0</v>
      </c>
      <c r="N19">
        <v>30.004432624113477</v>
      </c>
      <c r="O19">
        <v>50.378461100192361</v>
      </c>
      <c r="P19">
        <v>61.696735609269879</v>
      </c>
      <c r="Q19">
        <v>5.5459886960644855</v>
      </c>
      <c r="R19">
        <v>10.762949780487803</v>
      </c>
      <c r="S19">
        <v>6.700934482758619</v>
      </c>
      <c r="T19">
        <v>0</v>
      </c>
      <c r="U19">
        <v>243.68162137332195</v>
      </c>
      <c r="V19">
        <v>0</v>
      </c>
      <c r="W19">
        <v>8.8393969251336912</v>
      </c>
      <c r="X19">
        <v>28.555176463201867</v>
      </c>
      <c r="Y19">
        <v>0</v>
      </c>
      <c r="Z19">
        <v>1.6646651999999997</v>
      </c>
      <c r="AA19">
        <v>0</v>
      </c>
      <c r="AB19">
        <v>3.3181035999999997</v>
      </c>
      <c r="AC19">
        <v>2.4581713600000001</v>
      </c>
      <c r="AD19">
        <v>9.0594180000000009</v>
      </c>
      <c r="AE19">
        <v>12.556885224</v>
      </c>
      <c r="AF19">
        <v>0</v>
      </c>
      <c r="AG19">
        <v>0</v>
      </c>
      <c r="AH19">
        <v>23.765154399999997</v>
      </c>
      <c r="AI19">
        <v>0</v>
      </c>
      <c r="AJ19">
        <v>0</v>
      </c>
      <c r="AK19">
        <v>0</v>
      </c>
      <c r="AL19">
        <v>14.755000000000004</v>
      </c>
      <c r="AM19">
        <v>0</v>
      </c>
      <c r="AN19">
        <v>0</v>
      </c>
      <c r="AO19">
        <v>7.2435719999999986</v>
      </c>
      <c r="AP19">
        <v>2.9283659999999996</v>
      </c>
      <c r="AQ19">
        <v>0</v>
      </c>
      <c r="AR19">
        <v>6.1691519999999986</v>
      </c>
      <c r="AS19">
        <v>4.1001695999999992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20.024725044367134</v>
      </c>
      <c r="BB19">
        <f t="shared" si="0"/>
        <v>584.95186529785644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51.793413666026872</v>
      </c>
      <c r="L20">
        <v>18.998725889908258</v>
      </c>
      <c r="M20">
        <v>0</v>
      </c>
      <c r="N20">
        <v>30.004432624113477</v>
      </c>
      <c r="O20">
        <v>50.378461100192361</v>
      </c>
      <c r="P20">
        <v>61.696735609269879</v>
      </c>
      <c r="Q20">
        <v>5.5459886960644855</v>
      </c>
      <c r="R20">
        <v>10.762949780487803</v>
      </c>
      <c r="S20">
        <v>6.700934482758619</v>
      </c>
      <c r="T20">
        <v>0</v>
      </c>
      <c r="U20">
        <v>243.68162137332195</v>
      </c>
      <c r="V20">
        <v>0</v>
      </c>
      <c r="W20">
        <v>8.8393969251336912</v>
      </c>
      <c r="X20">
        <v>28.555176463201867</v>
      </c>
      <c r="Y20">
        <v>0</v>
      </c>
      <c r="Z20">
        <v>1.6646651999999997</v>
      </c>
      <c r="AA20">
        <v>0</v>
      </c>
      <c r="AB20">
        <v>3.3181035999999997</v>
      </c>
      <c r="AC20">
        <v>2.4581713600000001</v>
      </c>
      <c r="AD20">
        <v>9.0594180000000009</v>
      </c>
      <c r="AE20">
        <v>12.556885224</v>
      </c>
      <c r="AF20">
        <v>0</v>
      </c>
      <c r="AG20">
        <v>0</v>
      </c>
      <c r="AH20">
        <v>23.765154399999997</v>
      </c>
      <c r="AI20">
        <v>0</v>
      </c>
      <c r="AJ20">
        <v>0</v>
      </c>
      <c r="AK20">
        <v>0</v>
      </c>
      <c r="AL20">
        <v>14.755000000000004</v>
      </c>
      <c r="AM20">
        <v>0</v>
      </c>
      <c r="AN20">
        <v>0</v>
      </c>
      <c r="AO20">
        <v>7.2435719999999986</v>
      </c>
      <c r="AP20">
        <v>2.9283659999999996</v>
      </c>
      <c r="AQ20">
        <v>0</v>
      </c>
      <c r="AR20">
        <v>6.1691519999999986</v>
      </c>
      <c r="AS20">
        <v>4.1001695999999992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20.024721854822868</v>
      </c>
      <c r="BB20">
        <f t="shared" si="0"/>
        <v>584.95177213965655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51.793413666026872</v>
      </c>
      <c r="L21">
        <v>18.998863200110637</v>
      </c>
      <c r="M21">
        <v>0</v>
      </c>
      <c r="N21">
        <v>30.004432624113477</v>
      </c>
      <c r="O21">
        <v>50.378461100192361</v>
      </c>
      <c r="P21">
        <v>61.696735609269879</v>
      </c>
      <c r="Q21">
        <v>5.5459886960644855</v>
      </c>
      <c r="R21">
        <v>10.762949780487803</v>
      </c>
      <c r="S21">
        <v>6.700934482758619</v>
      </c>
      <c r="T21">
        <v>0</v>
      </c>
      <c r="U21">
        <v>243.68162137332195</v>
      </c>
      <c r="V21">
        <v>0</v>
      </c>
      <c r="W21">
        <v>8.8393969251336912</v>
      </c>
      <c r="X21">
        <v>28.555176463201867</v>
      </c>
      <c r="Y21">
        <v>0</v>
      </c>
      <c r="Z21">
        <v>1.6646651999999997</v>
      </c>
      <c r="AA21">
        <v>0</v>
      </c>
      <c r="AB21">
        <v>3.3181035999999997</v>
      </c>
      <c r="AC21">
        <v>2.4581713600000001</v>
      </c>
      <c r="AD21">
        <v>9.0594180000000009</v>
      </c>
      <c r="AE21">
        <v>12.556885224</v>
      </c>
      <c r="AF21">
        <v>0</v>
      </c>
      <c r="AG21">
        <v>0</v>
      </c>
      <c r="AH21">
        <v>23.765154399999997</v>
      </c>
      <c r="AI21">
        <v>0</v>
      </c>
      <c r="AJ21">
        <v>0</v>
      </c>
      <c r="AK21">
        <v>0</v>
      </c>
      <c r="AL21">
        <v>14.755000000000004</v>
      </c>
      <c r="AM21">
        <v>0</v>
      </c>
      <c r="AN21">
        <v>0</v>
      </c>
      <c r="AO21">
        <v>7.2435719999999986</v>
      </c>
      <c r="AP21">
        <v>2.9283659999999996</v>
      </c>
      <c r="AQ21">
        <v>0</v>
      </c>
      <c r="AR21">
        <v>6.1691519999999986</v>
      </c>
      <c r="AS21">
        <v>4.1001695999999992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20.02472639969913</v>
      </c>
      <c r="BB21">
        <f t="shared" si="0"/>
        <v>584.9519049049826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51.793413666026872</v>
      </c>
      <c r="L22">
        <v>18.998827080817353</v>
      </c>
      <c r="M22">
        <v>0</v>
      </c>
      <c r="N22">
        <v>30.004432624113477</v>
      </c>
      <c r="O22">
        <v>50.378461100192361</v>
      </c>
      <c r="P22">
        <v>61.696735609269879</v>
      </c>
      <c r="Q22">
        <v>5.5459886960644855</v>
      </c>
      <c r="R22">
        <v>10.762949780487803</v>
      </c>
      <c r="S22">
        <v>6.700934482758619</v>
      </c>
      <c r="T22">
        <v>0</v>
      </c>
      <c r="U22">
        <v>243.68162137332195</v>
      </c>
      <c r="V22">
        <v>0</v>
      </c>
      <c r="W22">
        <v>8.8393969251336912</v>
      </c>
      <c r="X22">
        <v>28.555176463201867</v>
      </c>
      <c r="Y22">
        <v>0</v>
      </c>
      <c r="Z22">
        <v>1.6646651999999997</v>
      </c>
      <c r="AA22">
        <v>0</v>
      </c>
      <c r="AB22">
        <v>3.3181035999999997</v>
      </c>
      <c r="AC22">
        <v>2.4581713600000001</v>
      </c>
      <c r="AD22">
        <v>9.0594180000000009</v>
      </c>
      <c r="AE22">
        <v>12.556885224</v>
      </c>
      <c r="AF22">
        <v>0</v>
      </c>
      <c r="AG22">
        <v>0</v>
      </c>
      <c r="AH22">
        <v>23.765154399999997</v>
      </c>
      <c r="AI22">
        <v>0</v>
      </c>
      <c r="AJ22">
        <v>0</v>
      </c>
      <c r="AK22">
        <v>0</v>
      </c>
      <c r="AL22">
        <v>14.755000000000004</v>
      </c>
      <c r="AM22">
        <v>0</v>
      </c>
      <c r="AN22">
        <v>0</v>
      </c>
      <c r="AO22">
        <v>7.2435719999999986</v>
      </c>
      <c r="AP22">
        <v>2.9283659999999996</v>
      </c>
      <c r="AQ22">
        <v>0</v>
      </c>
      <c r="AR22">
        <v>6.1691519999999986</v>
      </c>
      <c r="AS22">
        <v>4.1001695999999992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20.024725203257763</v>
      </c>
      <c r="BB22">
        <f t="shared" si="0"/>
        <v>584.95186998213069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51.793413666026872</v>
      </c>
      <c r="L23">
        <v>18.998958475446376</v>
      </c>
      <c r="M23">
        <v>0</v>
      </c>
      <c r="N23">
        <v>30.004432624113477</v>
      </c>
      <c r="O23">
        <v>50.378461100192361</v>
      </c>
      <c r="P23">
        <v>61.696735609269879</v>
      </c>
      <c r="Q23">
        <v>5.5459886960644855</v>
      </c>
      <c r="R23">
        <v>10.762949780487803</v>
      </c>
      <c r="S23">
        <v>6.700934482758619</v>
      </c>
      <c r="T23">
        <v>0</v>
      </c>
      <c r="U23">
        <v>243.68162137332195</v>
      </c>
      <c r="V23">
        <v>0</v>
      </c>
      <c r="W23">
        <v>8.8393969251336912</v>
      </c>
      <c r="X23">
        <v>24.011031640560056</v>
      </c>
      <c r="Y23">
        <v>0</v>
      </c>
      <c r="Z23">
        <v>1.6646651999999997</v>
      </c>
      <c r="AA23">
        <v>0</v>
      </c>
      <c r="AB23">
        <v>3.3181035999999997</v>
      </c>
      <c r="AC23">
        <v>2.4581713600000001</v>
      </c>
      <c r="AD23">
        <v>9.0594180000000009</v>
      </c>
      <c r="AE23">
        <v>12.556885224</v>
      </c>
      <c r="AF23">
        <v>0</v>
      </c>
      <c r="AG23">
        <v>0</v>
      </c>
      <c r="AH23">
        <v>28.864559999999997</v>
      </c>
      <c r="AI23">
        <v>0</v>
      </c>
      <c r="AJ23">
        <v>0</v>
      </c>
      <c r="AK23">
        <v>0</v>
      </c>
      <c r="AL23">
        <v>14.755000000000004</v>
      </c>
      <c r="AM23">
        <v>0</v>
      </c>
      <c r="AN23">
        <v>0</v>
      </c>
      <c r="AO23">
        <v>7.2435719999999986</v>
      </c>
      <c r="AP23">
        <v>2.9283659999999996</v>
      </c>
      <c r="AQ23">
        <v>0</v>
      </c>
      <c r="AR23">
        <v>6.1691519999999986</v>
      </c>
      <c r="AS23">
        <v>4.1001695999999992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20.043108531725931</v>
      </c>
      <c r="BB23">
        <f t="shared" si="0"/>
        <v>585.48887882564964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51.793413666026872</v>
      </c>
      <c r="L24">
        <v>18.999025128642728</v>
      </c>
      <c r="M24">
        <v>0</v>
      </c>
      <c r="N24">
        <v>30.004432624113477</v>
      </c>
      <c r="O24">
        <v>50.378461100192361</v>
      </c>
      <c r="P24">
        <v>61.696735609269879</v>
      </c>
      <c r="Q24">
        <v>5.5459886960644855</v>
      </c>
      <c r="R24">
        <v>10.762949780487803</v>
      </c>
      <c r="S24">
        <v>6.700934482758619</v>
      </c>
      <c r="T24">
        <v>0</v>
      </c>
      <c r="U24">
        <v>243.68162137332195</v>
      </c>
      <c r="V24">
        <v>3.9095800268997976</v>
      </c>
      <c r="W24">
        <v>8.8393969251336912</v>
      </c>
      <c r="X24">
        <v>23.81785713819345</v>
      </c>
      <c r="Y24">
        <v>0</v>
      </c>
      <c r="Z24">
        <v>1.6646651999999997</v>
      </c>
      <c r="AA24">
        <v>0</v>
      </c>
      <c r="AB24">
        <v>3.3181035999999997</v>
      </c>
      <c r="AC24">
        <v>2.4581713600000001</v>
      </c>
      <c r="AD24">
        <v>9.0594180000000009</v>
      </c>
      <c r="AE24">
        <v>12.556885224</v>
      </c>
      <c r="AF24">
        <v>0</v>
      </c>
      <c r="AG24">
        <v>0</v>
      </c>
      <c r="AH24">
        <v>28.864559999999997</v>
      </c>
      <c r="AI24">
        <v>0</v>
      </c>
      <c r="AJ24">
        <v>0</v>
      </c>
      <c r="AK24">
        <v>0</v>
      </c>
      <c r="AL24">
        <v>14.755000000000004</v>
      </c>
      <c r="AM24">
        <v>0</v>
      </c>
      <c r="AN24">
        <v>0</v>
      </c>
      <c r="AO24">
        <v>7.2435719999999986</v>
      </c>
      <c r="AP24">
        <v>2.9283659999999996</v>
      </c>
      <c r="AQ24">
        <v>0</v>
      </c>
      <c r="AR24">
        <v>6.1691519999999986</v>
      </c>
      <c r="AS24">
        <v>4.1001695999999992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20.166123805034854</v>
      </c>
      <c r="BB24">
        <f t="shared" si="0"/>
        <v>589.08233573007021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51.793413666026872</v>
      </c>
      <c r="L25">
        <v>18.998692526482607</v>
      </c>
      <c r="M25">
        <v>0</v>
      </c>
      <c r="N25">
        <v>30.004432624113477</v>
      </c>
      <c r="O25">
        <v>50.378461100192361</v>
      </c>
      <c r="P25">
        <v>61.696735609269879</v>
      </c>
      <c r="Q25">
        <v>5.5459886960644855</v>
      </c>
      <c r="R25">
        <v>10.762949780487803</v>
      </c>
      <c r="S25">
        <v>6.700934482758619</v>
      </c>
      <c r="T25">
        <v>0</v>
      </c>
      <c r="U25">
        <v>243.68162137332195</v>
      </c>
      <c r="V25">
        <v>3.9095800268997976</v>
      </c>
      <c r="W25">
        <v>8.8393969251336912</v>
      </c>
      <c r="X25">
        <v>23.81785713819345</v>
      </c>
      <c r="Y25">
        <v>0</v>
      </c>
      <c r="Z25">
        <v>1.6646651999999997</v>
      </c>
      <c r="AA25">
        <v>3.5516820000000004</v>
      </c>
      <c r="AB25">
        <v>3.3181035999999997</v>
      </c>
      <c r="AC25">
        <v>2.4581713600000001</v>
      </c>
      <c r="AD25">
        <v>9.0594180000000009</v>
      </c>
      <c r="AE25">
        <v>12.556885224</v>
      </c>
      <c r="AF25">
        <v>0</v>
      </c>
      <c r="AG25">
        <v>0</v>
      </c>
      <c r="AH25">
        <v>33.338566799999995</v>
      </c>
      <c r="AI25">
        <v>0.64668399999999993</v>
      </c>
      <c r="AJ25">
        <v>0</v>
      </c>
      <c r="AK25">
        <v>0</v>
      </c>
      <c r="AL25">
        <v>14.755000000000004</v>
      </c>
      <c r="AM25">
        <v>0</v>
      </c>
      <c r="AN25">
        <v>0</v>
      </c>
      <c r="AO25">
        <v>7.2435719999999986</v>
      </c>
      <c r="AP25">
        <v>2.9283659999999996</v>
      </c>
      <c r="AQ25">
        <v>0</v>
      </c>
      <c r="AR25">
        <v>6.1691519999999986</v>
      </c>
      <c r="AS25">
        <v>4.1001695999999992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20.453168359949107</v>
      </c>
      <c r="BB25">
        <f t="shared" si="0"/>
        <v>597.46733137299589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51.793413666026872</v>
      </c>
      <c r="L26">
        <v>65.24985322787515</v>
      </c>
      <c r="M26">
        <v>0</v>
      </c>
      <c r="N26">
        <v>30.004432624113477</v>
      </c>
      <c r="O26">
        <v>50.378461100192361</v>
      </c>
      <c r="P26">
        <v>61.696735609269879</v>
      </c>
      <c r="Q26">
        <v>5.5459886960644855</v>
      </c>
      <c r="R26">
        <v>10.762949780487803</v>
      </c>
      <c r="S26">
        <v>6.700934482758619</v>
      </c>
      <c r="T26">
        <v>0</v>
      </c>
      <c r="U26">
        <v>243.68162137332195</v>
      </c>
      <c r="V26">
        <v>3.9095800268997976</v>
      </c>
      <c r="W26">
        <v>8.8393969251336912</v>
      </c>
      <c r="X26">
        <v>23.81785713819345</v>
      </c>
      <c r="Y26">
        <v>0</v>
      </c>
      <c r="Z26">
        <v>1.6646651999999997</v>
      </c>
      <c r="AA26">
        <v>3.5516820000000004</v>
      </c>
      <c r="AB26">
        <v>3.3181035999999997</v>
      </c>
      <c r="AC26">
        <v>2.4581713600000001</v>
      </c>
      <c r="AD26">
        <v>9.0594180000000009</v>
      </c>
      <c r="AE26">
        <v>12.556885224</v>
      </c>
      <c r="AF26">
        <v>0</v>
      </c>
      <c r="AG26">
        <v>0</v>
      </c>
      <c r="AH26">
        <v>35.6477316</v>
      </c>
      <c r="AI26">
        <v>0.97002599999999994</v>
      </c>
      <c r="AJ26">
        <v>0</v>
      </c>
      <c r="AK26">
        <v>0</v>
      </c>
      <c r="AL26">
        <v>14.755000000000004</v>
      </c>
      <c r="AM26">
        <v>0</v>
      </c>
      <c r="AN26">
        <v>0</v>
      </c>
      <c r="AO26">
        <v>7.2435719999999986</v>
      </c>
      <c r="AP26">
        <v>2.9283659999999996</v>
      </c>
      <c r="AQ26">
        <v>0</v>
      </c>
      <c r="AR26">
        <v>6.1691519999999986</v>
      </c>
      <c r="AS26">
        <v>5.1252120000000003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22.105146801050729</v>
      </c>
      <c r="BB26">
        <f t="shared" si="0"/>
        <v>645.72406283328689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51.793413666026872</v>
      </c>
      <c r="L27">
        <v>65.24985322787515</v>
      </c>
      <c r="M27">
        <v>0</v>
      </c>
      <c r="N27">
        <v>30.004432624113477</v>
      </c>
      <c r="O27">
        <v>50.378461100192361</v>
      </c>
      <c r="P27">
        <v>61.696735609269879</v>
      </c>
      <c r="Q27">
        <v>5.5459886960644855</v>
      </c>
      <c r="R27">
        <v>10.762949780487803</v>
      </c>
      <c r="S27">
        <v>6.700934482758619</v>
      </c>
      <c r="T27">
        <v>0</v>
      </c>
      <c r="U27">
        <v>243.68162137332195</v>
      </c>
      <c r="V27">
        <v>3.8478000409836071</v>
      </c>
      <c r="W27">
        <v>8.8393969251336912</v>
      </c>
      <c r="X27">
        <v>23.81785713819345</v>
      </c>
      <c r="Y27">
        <v>0</v>
      </c>
      <c r="Z27">
        <v>1.6646651999999997</v>
      </c>
      <c r="AA27">
        <v>3.5516820000000004</v>
      </c>
      <c r="AB27">
        <v>3.3181035999999997</v>
      </c>
      <c r="AC27">
        <v>4.9163427199999994</v>
      </c>
      <c r="AD27">
        <v>9.0594180000000009</v>
      </c>
      <c r="AE27">
        <v>12.556885224</v>
      </c>
      <c r="AF27">
        <v>0</v>
      </c>
      <c r="AG27">
        <v>0</v>
      </c>
      <c r="AH27">
        <v>35.6477316</v>
      </c>
      <c r="AI27">
        <v>3.2334200000000002</v>
      </c>
      <c r="AJ27">
        <v>0</v>
      </c>
      <c r="AK27">
        <v>0</v>
      </c>
      <c r="AL27">
        <v>14.755000000000004</v>
      </c>
      <c r="AM27">
        <v>0</v>
      </c>
      <c r="AN27">
        <v>0</v>
      </c>
      <c r="AO27">
        <v>7.2435719999999986</v>
      </c>
      <c r="AP27">
        <v>2.9283659999999996</v>
      </c>
      <c r="AQ27">
        <v>0</v>
      </c>
      <c r="AR27">
        <v>5.0474879999999995</v>
      </c>
      <c r="AS27">
        <v>4.1001695999999992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22.188329275762687</v>
      </c>
      <c r="BB27">
        <f t="shared" si="0"/>
        <v>648.1539593326587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51.793413666026872</v>
      </c>
      <c r="L28">
        <v>65.24985322787515</v>
      </c>
      <c r="M28">
        <v>0</v>
      </c>
      <c r="N28">
        <v>30.004432624113477</v>
      </c>
      <c r="O28">
        <v>50.378461100192361</v>
      </c>
      <c r="P28">
        <v>61.696735609269879</v>
      </c>
      <c r="Q28">
        <v>5.5459886960644855</v>
      </c>
      <c r="R28">
        <v>10.762949780487803</v>
      </c>
      <c r="S28">
        <v>6.700934482758619</v>
      </c>
      <c r="T28">
        <v>0</v>
      </c>
      <c r="U28">
        <v>243.68162137332195</v>
      </c>
      <c r="V28">
        <v>3.8478000409836071</v>
      </c>
      <c r="W28">
        <v>8.8393969251336912</v>
      </c>
      <c r="X28">
        <v>23.485604672147652</v>
      </c>
      <c r="Y28">
        <v>0</v>
      </c>
      <c r="Z28">
        <v>1.6646651999999997</v>
      </c>
      <c r="AA28">
        <v>7.123429999999999</v>
      </c>
      <c r="AB28">
        <v>3.3181035999999997</v>
      </c>
      <c r="AC28">
        <v>4.9163427199999994</v>
      </c>
      <c r="AD28">
        <v>9.0594180000000009</v>
      </c>
      <c r="AE28">
        <v>12.556885224</v>
      </c>
      <c r="AF28">
        <v>0</v>
      </c>
      <c r="AG28">
        <v>0</v>
      </c>
      <c r="AH28">
        <v>35.6477316</v>
      </c>
      <c r="AI28">
        <v>16.490441999999998</v>
      </c>
      <c r="AJ28">
        <v>0</v>
      </c>
      <c r="AK28">
        <v>0</v>
      </c>
      <c r="AL28">
        <v>16.230500000000003</v>
      </c>
      <c r="AM28">
        <v>0</v>
      </c>
      <c r="AN28">
        <v>0</v>
      </c>
      <c r="AO28">
        <v>7.2435719999999986</v>
      </c>
      <c r="AP28">
        <v>2.9283659999999996</v>
      </c>
      <c r="AQ28">
        <v>0</v>
      </c>
      <c r="AR28">
        <v>5.0474879999999995</v>
      </c>
      <c r="AS28">
        <v>4.1001695999999992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22.783203224659157</v>
      </c>
      <c r="BB28">
        <f t="shared" si="0"/>
        <v>665.53110291771657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51.793413666026872</v>
      </c>
      <c r="L29">
        <v>65.24985322787515</v>
      </c>
      <c r="M29">
        <v>0</v>
      </c>
      <c r="N29">
        <v>30.004432624113477</v>
      </c>
      <c r="O29">
        <v>50.378461100192361</v>
      </c>
      <c r="P29">
        <v>61.696735609269879</v>
      </c>
      <c r="Q29">
        <v>5.5459886960644855</v>
      </c>
      <c r="R29">
        <v>10.762949780487803</v>
      </c>
      <c r="S29">
        <v>6.700934482758619</v>
      </c>
      <c r="T29">
        <v>0</v>
      </c>
      <c r="U29">
        <v>243.68162137332195</v>
      </c>
      <c r="V29">
        <v>3.8478000409836071</v>
      </c>
      <c r="W29">
        <v>8.8393969251336912</v>
      </c>
      <c r="X29">
        <v>23.485604672147652</v>
      </c>
      <c r="Y29">
        <v>0</v>
      </c>
      <c r="Z29">
        <v>1.6646651999999997</v>
      </c>
      <c r="AA29">
        <v>7.123429999999999</v>
      </c>
      <c r="AB29">
        <v>3.3181035999999997</v>
      </c>
      <c r="AC29">
        <v>4.9163427199999994</v>
      </c>
      <c r="AD29">
        <v>9.0594180000000009</v>
      </c>
      <c r="AE29">
        <v>12.556885224</v>
      </c>
      <c r="AF29">
        <v>0</v>
      </c>
      <c r="AG29">
        <v>0</v>
      </c>
      <c r="AH29">
        <v>35.6477316</v>
      </c>
      <c r="AI29">
        <v>16.490441999999998</v>
      </c>
      <c r="AJ29">
        <v>0</v>
      </c>
      <c r="AK29">
        <v>0</v>
      </c>
      <c r="AL29">
        <v>21.247200000000007</v>
      </c>
      <c r="AM29">
        <v>0</v>
      </c>
      <c r="AN29">
        <v>0</v>
      </c>
      <c r="AO29">
        <v>7.2435719999999986</v>
      </c>
      <c r="AP29">
        <v>2.9283659999999996</v>
      </c>
      <c r="AQ29">
        <v>0</v>
      </c>
      <c r="AR29">
        <v>5.0474879999999995</v>
      </c>
      <c r="AS29">
        <v>4.1001695999999992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22.949255893075684</v>
      </c>
      <c r="BB29">
        <f t="shared" si="0"/>
        <v>670.38175024930001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51.793413666026872</v>
      </c>
      <c r="L30">
        <v>65.24985322787515</v>
      </c>
      <c r="M30">
        <v>0</v>
      </c>
      <c r="N30">
        <v>30.004432624113477</v>
      </c>
      <c r="O30">
        <v>50.378461100192361</v>
      </c>
      <c r="P30">
        <v>61.696735609269879</v>
      </c>
      <c r="Q30">
        <v>5.5459886960644855</v>
      </c>
      <c r="R30">
        <v>10.762949780487803</v>
      </c>
      <c r="S30">
        <v>6.700934482758619</v>
      </c>
      <c r="T30">
        <v>0</v>
      </c>
      <c r="U30">
        <v>243.68162137332195</v>
      </c>
      <c r="V30">
        <v>3.8478000409836071</v>
      </c>
      <c r="W30">
        <v>8.8393969251336912</v>
      </c>
      <c r="X30">
        <v>23.485604672147652</v>
      </c>
      <c r="Y30">
        <v>0</v>
      </c>
      <c r="Z30">
        <v>1.6646651999999997</v>
      </c>
      <c r="AA30">
        <v>7.123429999999999</v>
      </c>
      <c r="AB30">
        <v>3.3181035999999997</v>
      </c>
      <c r="AC30">
        <v>4.9163427199999994</v>
      </c>
      <c r="AD30">
        <v>9.0594180000000009</v>
      </c>
      <c r="AE30">
        <v>12.556885224</v>
      </c>
      <c r="AF30">
        <v>0</v>
      </c>
      <c r="AG30">
        <v>0</v>
      </c>
      <c r="AH30">
        <v>35.6477316</v>
      </c>
      <c r="AI30">
        <v>16.490441999999998</v>
      </c>
      <c r="AJ30">
        <v>0</v>
      </c>
      <c r="AK30">
        <v>0</v>
      </c>
      <c r="AL30">
        <v>21.247200000000007</v>
      </c>
      <c r="AM30">
        <v>0</v>
      </c>
      <c r="AN30">
        <v>0</v>
      </c>
      <c r="AO30">
        <v>7.2435719999999986</v>
      </c>
      <c r="AP30">
        <v>2.9283659999999996</v>
      </c>
      <c r="AQ30">
        <v>0</v>
      </c>
      <c r="AR30">
        <v>5.0474879999999995</v>
      </c>
      <c r="AS30">
        <v>5.1252120000000003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22.983184959075686</v>
      </c>
      <c r="BB30">
        <f t="shared" si="0"/>
        <v>671.37286358330016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51.793413666026872</v>
      </c>
      <c r="L31">
        <v>18.998692526482607</v>
      </c>
      <c r="M31">
        <v>0</v>
      </c>
      <c r="N31">
        <v>30.004432624113477</v>
      </c>
      <c r="O31">
        <v>50.378461100192361</v>
      </c>
      <c r="P31">
        <v>61.696735609269879</v>
      </c>
      <c r="Q31">
        <v>5.5459886960644855</v>
      </c>
      <c r="R31">
        <v>10.762949780487803</v>
      </c>
      <c r="S31">
        <v>6.700934482758619</v>
      </c>
      <c r="T31">
        <v>0</v>
      </c>
      <c r="U31">
        <v>243.68162137332195</v>
      </c>
      <c r="V31">
        <v>3.6201884252539909</v>
      </c>
      <c r="W31">
        <v>5.8955585376727608</v>
      </c>
      <c r="X31">
        <v>13.662219380107866</v>
      </c>
      <c r="Y31">
        <v>0</v>
      </c>
      <c r="Z31">
        <v>1.6646651999999997</v>
      </c>
      <c r="AA31">
        <v>7.123429999999999</v>
      </c>
      <c r="AB31">
        <v>3.3181035999999997</v>
      </c>
      <c r="AC31">
        <v>4.9163427199999994</v>
      </c>
      <c r="AD31">
        <v>9.0594180000000009</v>
      </c>
      <c r="AE31">
        <v>12.556885224</v>
      </c>
      <c r="AF31">
        <v>0</v>
      </c>
      <c r="AG31">
        <v>0</v>
      </c>
      <c r="AH31">
        <v>35.6477316</v>
      </c>
      <c r="AI31">
        <v>16.490441999999998</v>
      </c>
      <c r="AJ31">
        <v>0</v>
      </c>
      <c r="AK31">
        <v>0</v>
      </c>
      <c r="AL31">
        <v>21.247200000000007</v>
      </c>
      <c r="AM31">
        <v>0</v>
      </c>
      <c r="AN31">
        <v>0</v>
      </c>
      <c r="AO31">
        <v>7.2435719999999986</v>
      </c>
      <c r="AP31">
        <v>2.9283659999999996</v>
      </c>
      <c r="AQ31">
        <v>0</v>
      </c>
      <c r="AR31">
        <v>13.459968</v>
      </c>
      <c r="AS31">
        <v>8.2686753600000014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21.404644204805006</v>
      </c>
      <c r="BB31">
        <f t="shared" si="0"/>
        <v>625.26135170094767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51.784301892575655</v>
      </c>
      <c r="L32">
        <v>18.999025128642728</v>
      </c>
      <c r="M32">
        <v>0</v>
      </c>
      <c r="N32">
        <v>30.004432624113477</v>
      </c>
      <c r="O32">
        <v>50.378461100192361</v>
      </c>
      <c r="P32">
        <v>61.696735609269879</v>
      </c>
      <c r="Q32">
        <v>4.4794624574780064</v>
      </c>
      <c r="R32">
        <v>10.762949780487803</v>
      </c>
      <c r="S32">
        <v>6.700934482758619</v>
      </c>
      <c r="T32">
        <v>0</v>
      </c>
      <c r="U32">
        <v>243.68162137332195</v>
      </c>
      <c r="V32">
        <v>3.6201884252539909</v>
      </c>
      <c r="W32">
        <v>5.8955585376727608</v>
      </c>
      <c r="X32">
        <v>13.662219380107866</v>
      </c>
      <c r="Y32">
        <v>0</v>
      </c>
      <c r="Z32">
        <v>1.6646651999999997</v>
      </c>
      <c r="AA32">
        <v>3.5516820000000004</v>
      </c>
      <c r="AB32">
        <v>3.3181035999999997</v>
      </c>
      <c r="AC32">
        <v>4.9163427199999994</v>
      </c>
      <c r="AD32">
        <v>9.0594180000000009</v>
      </c>
      <c r="AE32">
        <v>12.556885224</v>
      </c>
      <c r="AF32">
        <v>0</v>
      </c>
      <c r="AG32">
        <v>0</v>
      </c>
      <c r="AH32">
        <v>35.6477316</v>
      </c>
      <c r="AI32">
        <v>16.490441999999998</v>
      </c>
      <c r="AJ32">
        <v>0</v>
      </c>
      <c r="AK32">
        <v>0</v>
      </c>
      <c r="AL32">
        <v>21.247200000000007</v>
      </c>
      <c r="AM32">
        <v>0</v>
      </c>
      <c r="AN32">
        <v>0</v>
      </c>
      <c r="AO32">
        <v>7.2435719999999986</v>
      </c>
      <c r="AP32">
        <v>2.9283659999999996</v>
      </c>
      <c r="AQ32">
        <v>0</v>
      </c>
      <c r="AR32">
        <v>13.459968</v>
      </c>
      <c r="AS32">
        <v>8.2686753600000014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21.250826584593174</v>
      </c>
      <c r="BB32">
        <f t="shared" si="0"/>
        <v>620.76811591128205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51.784301892575655</v>
      </c>
      <c r="L33">
        <v>19.298746166447195</v>
      </c>
      <c r="M33">
        <v>0</v>
      </c>
      <c r="N33">
        <v>30.004432624113477</v>
      </c>
      <c r="O33">
        <v>50.378461100192361</v>
      </c>
      <c r="P33">
        <v>62.240432759614599</v>
      </c>
      <c r="Q33">
        <v>4.3574718817852824</v>
      </c>
      <c r="R33">
        <v>10.762949780487803</v>
      </c>
      <c r="S33">
        <v>6.700934482758619</v>
      </c>
      <c r="T33">
        <v>0</v>
      </c>
      <c r="U33">
        <v>243.68162137332195</v>
      </c>
      <c r="V33">
        <v>3.6201884252539909</v>
      </c>
      <c r="W33">
        <v>5.8955585376727608</v>
      </c>
      <c r="X33">
        <v>13.662219380107866</v>
      </c>
      <c r="Y33">
        <v>0</v>
      </c>
      <c r="Z33">
        <v>1.6646651999999997</v>
      </c>
      <c r="AA33">
        <v>3.5516820000000004</v>
      </c>
      <c r="AB33">
        <v>6.6903803200000009</v>
      </c>
      <c r="AC33">
        <v>4.9163427199999994</v>
      </c>
      <c r="AD33">
        <v>9.0594180000000009</v>
      </c>
      <c r="AE33">
        <v>12.556885224</v>
      </c>
      <c r="AF33">
        <v>0</v>
      </c>
      <c r="AG33">
        <v>0</v>
      </c>
      <c r="AH33">
        <v>35.6477316</v>
      </c>
      <c r="AI33">
        <v>16.490441999999998</v>
      </c>
      <c r="AJ33">
        <v>0</v>
      </c>
      <c r="AK33">
        <v>0</v>
      </c>
      <c r="AL33">
        <v>21.247200000000007</v>
      </c>
      <c r="AM33">
        <v>0</v>
      </c>
      <c r="AN33">
        <v>0</v>
      </c>
      <c r="AO33">
        <v>7.2435719999999986</v>
      </c>
      <c r="AP33">
        <v>2.9283659999999996</v>
      </c>
      <c r="AQ33">
        <v>0</v>
      </c>
      <c r="AR33">
        <v>5.0474879999999995</v>
      </c>
      <c r="AS33">
        <v>8.2686753600000014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21.107875099723604</v>
      </c>
      <c r="BB33">
        <f t="shared" si="0"/>
        <v>616.59229172860807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51.795396635030187</v>
      </c>
      <c r="L34">
        <v>19.650197236441105</v>
      </c>
      <c r="M34">
        <v>0</v>
      </c>
      <c r="N34">
        <v>30.004432624113477</v>
      </c>
      <c r="O34">
        <v>50.378461100192361</v>
      </c>
      <c r="P34">
        <v>62.240432759614599</v>
      </c>
      <c r="Q34">
        <v>4.3574718817852824</v>
      </c>
      <c r="R34">
        <v>10.762949780487803</v>
      </c>
      <c r="S34">
        <v>6.700934482758619</v>
      </c>
      <c r="T34">
        <v>0</v>
      </c>
      <c r="U34">
        <v>243.68162137332195</v>
      </c>
      <c r="V34">
        <v>3.6201884252539909</v>
      </c>
      <c r="W34">
        <v>5.8955585376727608</v>
      </c>
      <c r="X34">
        <v>13.662219380107866</v>
      </c>
      <c r="Y34">
        <v>0</v>
      </c>
      <c r="Z34">
        <v>1.6646651999999997</v>
      </c>
      <c r="AA34">
        <v>1.8059400000000003</v>
      </c>
      <c r="AB34">
        <v>6.6903803200000009</v>
      </c>
      <c r="AC34">
        <v>4.9163427199999994</v>
      </c>
      <c r="AD34">
        <v>9.2942917999999999</v>
      </c>
      <c r="AE34">
        <v>12.556885224</v>
      </c>
      <c r="AF34">
        <v>0</v>
      </c>
      <c r="AG34">
        <v>0</v>
      </c>
      <c r="AH34">
        <v>35.6477316</v>
      </c>
      <c r="AI34">
        <v>4.2034459999999996</v>
      </c>
      <c r="AJ34">
        <v>0</v>
      </c>
      <c r="AK34">
        <v>0</v>
      </c>
      <c r="AL34">
        <v>21.247200000000007</v>
      </c>
      <c r="AM34">
        <v>0</v>
      </c>
      <c r="AN34">
        <v>0</v>
      </c>
      <c r="AO34">
        <v>7.2435719999999986</v>
      </c>
      <c r="AP34">
        <v>2.9283659999999996</v>
      </c>
      <c r="AQ34">
        <v>0</v>
      </c>
      <c r="AR34">
        <v>5.0474879999999995</v>
      </c>
      <c r="AS34">
        <v>8.2686753600000014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20.663166064619485</v>
      </c>
      <c r="BB34">
        <f t="shared" si="0"/>
        <v>603.6016823761604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51.793264842751206</v>
      </c>
      <c r="L35">
        <v>24.552723807084085</v>
      </c>
      <c r="M35">
        <v>0</v>
      </c>
      <c r="N35">
        <v>30.004432624113477</v>
      </c>
      <c r="O35">
        <v>50.378461100192361</v>
      </c>
      <c r="P35">
        <v>62.240432759614599</v>
      </c>
      <c r="Q35">
        <v>4.3982698744769868</v>
      </c>
      <c r="R35">
        <v>10.762949780487803</v>
      </c>
      <c r="S35">
        <v>6.700934482758619</v>
      </c>
      <c r="T35">
        <v>0</v>
      </c>
      <c r="U35">
        <v>243.68162137332195</v>
      </c>
      <c r="V35">
        <v>3.6201884252539909</v>
      </c>
      <c r="W35">
        <v>5.5534898248935169</v>
      </c>
      <c r="X35">
        <v>16.940134543255812</v>
      </c>
      <c r="Y35">
        <v>0</v>
      </c>
      <c r="Z35">
        <v>1.6646651999999997</v>
      </c>
      <c r="AA35">
        <v>0</v>
      </c>
      <c r="AB35">
        <v>6.6903803200000009</v>
      </c>
      <c r="AC35">
        <v>4.9163427199999994</v>
      </c>
      <c r="AD35">
        <v>9.2942917999999999</v>
      </c>
      <c r="AE35">
        <v>12.556885224</v>
      </c>
      <c r="AF35">
        <v>0</v>
      </c>
      <c r="AG35">
        <v>0</v>
      </c>
      <c r="AH35">
        <v>34.926117600000005</v>
      </c>
      <c r="AI35">
        <v>0.80835500000000005</v>
      </c>
      <c r="AJ35">
        <v>0</v>
      </c>
      <c r="AK35">
        <v>6.4459999999999988</v>
      </c>
      <c r="AL35">
        <v>13.279500000000004</v>
      </c>
      <c r="AM35">
        <v>0</v>
      </c>
      <c r="AN35">
        <v>0</v>
      </c>
      <c r="AO35">
        <v>7.2435719999999986</v>
      </c>
      <c r="AP35">
        <v>2.9283659999999996</v>
      </c>
      <c r="AQ35">
        <v>0</v>
      </c>
      <c r="AR35">
        <v>6.1691519999999986</v>
      </c>
      <c r="AS35">
        <v>5.3985566399999998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20.619614542150842</v>
      </c>
      <c r="BB35">
        <f t="shared" si="0"/>
        <v>602.32947340005353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51.795396635030187</v>
      </c>
      <c r="L36">
        <v>24.552723807084085</v>
      </c>
      <c r="M36">
        <v>0</v>
      </c>
      <c r="N36">
        <v>30.004432624113477</v>
      </c>
      <c r="O36">
        <v>50.378461100192361</v>
      </c>
      <c r="P36">
        <v>62.240432759614599</v>
      </c>
      <c r="Q36">
        <v>5.5459886960644855</v>
      </c>
      <c r="R36">
        <v>10.762949780487803</v>
      </c>
      <c r="S36">
        <v>6.700934482758619</v>
      </c>
      <c r="T36">
        <v>0</v>
      </c>
      <c r="U36">
        <v>243.68162137332195</v>
      </c>
      <c r="V36">
        <v>4.0580198443579762</v>
      </c>
      <c r="W36">
        <v>8.5025834693877549</v>
      </c>
      <c r="X36">
        <v>27.206805992566132</v>
      </c>
      <c r="Y36">
        <v>0</v>
      </c>
      <c r="Z36">
        <v>1.6646651999999997</v>
      </c>
      <c r="AA36">
        <v>0</v>
      </c>
      <c r="AB36">
        <v>6.6903803200000009</v>
      </c>
      <c r="AC36">
        <v>4.9163427199999994</v>
      </c>
      <c r="AD36">
        <v>9.2942917999999999</v>
      </c>
      <c r="AE36">
        <v>12.556885224</v>
      </c>
      <c r="AF36">
        <v>0</v>
      </c>
      <c r="AG36">
        <v>0</v>
      </c>
      <c r="AH36">
        <v>29.706443</v>
      </c>
      <c r="AI36">
        <v>0.80835500000000005</v>
      </c>
      <c r="AJ36">
        <v>0</v>
      </c>
      <c r="AK36">
        <v>6.4459999999999988</v>
      </c>
      <c r="AL36">
        <v>11.804000000000004</v>
      </c>
      <c r="AM36">
        <v>0</v>
      </c>
      <c r="AN36">
        <v>0</v>
      </c>
      <c r="AO36">
        <v>7.2435719999999986</v>
      </c>
      <c r="AP36">
        <v>2.9283659999999996</v>
      </c>
      <c r="AQ36">
        <v>0</v>
      </c>
      <c r="AR36">
        <v>6.1691519999999986</v>
      </c>
      <c r="AS36">
        <v>5.3985566399999998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20.887998527630003</v>
      </c>
      <c r="BB36">
        <f t="shared" si="0"/>
        <v>610.16936194134951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51.784301892575655</v>
      </c>
      <c r="L37">
        <v>22.380586881282294</v>
      </c>
      <c r="M37">
        <v>0</v>
      </c>
      <c r="N37">
        <v>30.004432624113477</v>
      </c>
      <c r="O37">
        <v>50.378461100192361</v>
      </c>
      <c r="P37">
        <v>62.240432759614599</v>
      </c>
      <c r="Q37">
        <v>5.5459886960644855</v>
      </c>
      <c r="R37">
        <v>10.762949780487803</v>
      </c>
      <c r="S37">
        <v>6.700934482758619</v>
      </c>
      <c r="T37">
        <v>0</v>
      </c>
      <c r="U37">
        <v>243.68162137332195</v>
      </c>
      <c r="V37">
        <v>4.0580198443579762</v>
      </c>
      <c r="W37">
        <v>8.5025834693877549</v>
      </c>
      <c r="X37">
        <v>31.564378806024802</v>
      </c>
      <c r="Y37">
        <v>0</v>
      </c>
      <c r="Z37">
        <v>1.6646651999999997</v>
      </c>
      <c r="AA37">
        <v>0</v>
      </c>
      <c r="AB37">
        <v>6.6903803200000009</v>
      </c>
      <c r="AC37">
        <v>4.9163427199999994</v>
      </c>
      <c r="AD37">
        <v>9.2942917999999999</v>
      </c>
      <c r="AE37">
        <v>12.556885224</v>
      </c>
      <c r="AF37">
        <v>0</v>
      </c>
      <c r="AG37">
        <v>0</v>
      </c>
      <c r="AH37">
        <v>29.706443</v>
      </c>
      <c r="AI37">
        <v>3.556762</v>
      </c>
      <c r="AJ37">
        <v>0</v>
      </c>
      <c r="AK37">
        <v>6.4459999999999988</v>
      </c>
      <c r="AL37">
        <v>11.804000000000004</v>
      </c>
      <c r="AM37">
        <v>0</v>
      </c>
      <c r="AN37">
        <v>0</v>
      </c>
      <c r="AO37">
        <v>7.2435719999999986</v>
      </c>
      <c r="AP37">
        <v>2.9283659999999996</v>
      </c>
      <c r="AQ37">
        <v>0</v>
      </c>
      <c r="AR37">
        <v>6.1691519999999986</v>
      </c>
      <c r="AS37">
        <v>5.3985566399999998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21.050941387113333</v>
      </c>
      <c r="BB37">
        <f t="shared" si="0"/>
        <v>614.92916722706855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51.795396635030187</v>
      </c>
      <c r="L38">
        <v>22.380586881282294</v>
      </c>
      <c r="M38">
        <v>0</v>
      </c>
      <c r="N38">
        <v>30.004432624113477</v>
      </c>
      <c r="O38">
        <v>50.378461100192361</v>
      </c>
      <c r="P38">
        <v>62.240432759614599</v>
      </c>
      <c r="Q38">
        <v>5.5459886960644855</v>
      </c>
      <c r="R38">
        <v>10.762949780487803</v>
      </c>
      <c r="S38">
        <v>6.700934482758619</v>
      </c>
      <c r="T38">
        <v>0</v>
      </c>
      <c r="U38">
        <v>243.68162137332195</v>
      </c>
      <c r="V38">
        <v>4.0580198443579762</v>
      </c>
      <c r="W38">
        <v>8.5025834693877549</v>
      </c>
      <c r="X38">
        <v>31.564378806024802</v>
      </c>
      <c r="Y38">
        <v>0</v>
      </c>
      <c r="Z38">
        <v>1.6646651999999997</v>
      </c>
      <c r="AA38">
        <v>0</v>
      </c>
      <c r="AB38">
        <v>6.6903803200000009</v>
      </c>
      <c r="AC38">
        <v>4.9163427199999994</v>
      </c>
      <c r="AD38">
        <v>9.2942917999999999</v>
      </c>
      <c r="AE38">
        <v>12.556885224</v>
      </c>
      <c r="AF38">
        <v>0</v>
      </c>
      <c r="AG38">
        <v>0</v>
      </c>
      <c r="AH38">
        <v>29.706443</v>
      </c>
      <c r="AI38">
        <v>3.556762</v>
      </c>
      <c r="AJ38">
        <v>0</v>
      </c>
      <c r="AK38">
        <v>6.4459999999999988</v>
      </c>
      <c r="AL38">
        <v>11.804000000000004</v>
      </c>
      <c r="AM38">
        <v>0</v>
      </c>
      <c r="AN38">
        <v>0</v>
      </c>
      <c r="AO38">
        <v>7.2435719999999986</v>
      </c>
      <c r="AP38">
        <v>2.9283659999999996</v>
      </c>
      <c r="AQ38">
        <v>0</v>
      </c>
      <c r="AR38">
        <v>6.1691519999999986</v>
      </c>
      <c r="AS38">
        <v>5.3985566399999998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21.051308562662385</v>
      </c>
      <c r="BB38">
        <f t="shared" si="0"/>
        <v>614.93989479397396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24.997546682009975</v>
      </c>
      <c r="L39">
        <v>19.19531664225352</v>
      </c>
      <c r="M39">
        <v>0</v>
      </c>
      <c r="N39">
        <v>30.004432624113477</v>
      </c>
      <c r="O39">
        <v>50.378461100192361</v>
      </c>
      <c r="P39">
        <v>62.240432759614599</v>
      </c>
      <c r="Q39">
        <v>1.9968247481607244</v>
      </c>
      <c r="R39">
        <v>4.9954558034453536</v>
      </c>
      <c r="S39">
        <v>2.9987374658158621</v>
      </c>
      <c r="T39">
        <v>0</v>
      </c>
      <c r="U39">
        <v>243.68162137332195</v>
      </c>
      <c r="V39">
        <v>3.8981845820391627</v>
      </c>
      <c r="W39">
        <v>5.5534898248935169</v>
      </c>
      <c r="X39">
        <v>15.501995869705183</v>
      </c>
      <c r="Y39">
        <v>0</v>
      </c>
      <c r="Z39">
        <v>1.6646651999999997</v>
      </c>
      <c r="AA39">
        <v>0</v>
      </c>
      <c r="AB39">
        <v>6.6903803200000009</v>
      </c>
      <c r="AC39">
        <v>4.9163427199999994</v>
      </c>
      <c r="AD39">
        <v>9.2942917999999999</v>
      </c>
      <c r="AE39">
        <v>12.556885224</v>
      </c>
      <c r="AF39">
        <v>0</v>
      </c>
      <c r="AG39">
        <v>0</v>
      </c>
      <c r="AH39">
        <v>23.765154399999997</v>
      </c>
      <c r="AI39">
        <v>0</v>
      </c>
      <c r="AJ39">
        <v>0</v>
      </c>
      <c r="AK39">
        <v>6.4459999999999988</v>
      </c>
      <c r="AL39">
        <v>14.755000000000004</v>
      </c>
      <c r="AM39">
        <v>0</v>
      </c>
      <c r="AN39">
        <v>0</v>
      </c>
      <c r="AO39">
        <v>7.2435719999999986</v>
      </c>
      <c r="AP39">
        <v>2.9283659999999996</v>
      </c>
      <c r="AQ39">
        <v>0</v>
      </c>
      <c r="AR39">
        <v>7.851648</v>
      </c>
      <c r="AS39">
        <v>5.3985566399999998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18.832356076426947</v>
      </c>
      <c r="BB39">
        <f t="shared" si="0"/>
        <v>550.12100570313874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24.997546682009975</v>
      </c>
      <c r="L40">
        <v>18.998761824840532</v>
      </c>
      <c r="M40">
        <v>0</v>
      </c>
      <c r="N40">
        <v>30.004432624113477</v>
      </c>
      <c r="O40">
        <v>50.378461100192361</v>
      </c>
      <c r="P40">
        <v>62.240432759614599</v>
      </c>
      <c r="Q40">
        <v>1.4495656742010912</v>
      </c>
      <c r="R40">
        <v>4.9954558034453536</v>
      </c>
      <c r="S40">
        <v>2.9987374658158621</v>
      </c>
      <c r="T40">
        <v>0</v>
      </c>
      <c r="U40">
        <v>243.68162137332195</v>
      </c>
      <c r="V40">
        <v>3.8981845820391627</v>
      </c>
      <c r="W40">
        <v>5.7184942178308829</v>
      </c>
      <c r="X40">
        <v>15.501995869705183</v>
      </c>
      <c r="Y40">
        <v>0</v>
      </c>
      <c r="Z40">
        <v>1.6646651999999997</v>
      </c>
      <c r="AA40">
        <v>0</v>
      </c>
      <c r="AB40">
        <v>6.6903803200000009</v>
      </c>
      <c r="AC40">
        <v>4.9163427199999994</v>
      </c>
      <c r="AD40">
        <v>9.2942917999999999</v>
      </c>
      <c r="AE40">
        <v>12.556885224</v>
      </c>
      <c r="AF40">
        <v>0</v>
      </c>
      <c r="AG40">
        <v>0</v>
      </c>
      <c r="AH40">
        <v>20.445730000000001</v>
      </c>
      <c r="AI40">
        <v>0</v>
      </c>
      <c r="AJ40">
        <v>0</v>
      </c>
      <c r="AK40">
        <v>6.4459999999999988</v>
      </c>
      <c r="AL40">
        <v>14.755000000000004</v>
      </c>
      <c r="AM40">
        <v>0</v>
      </c>
      <c r="AN40">
        <v>0</v>
      </c>
      <c r="AO40">
        <v>7.2435719999999986</v>
      </c>
      <c r="AP40">
        <v>2.9283659999999996</v>
      </c>
      <c r="AQ40">
        <v>0</v>
      </c>
      <c r="AR40">
        <v>7.851648</v>
      </c>
      <c r="AS40">
        <v>5.3985566399999998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18.703324326674078</v>
      </c>
      <c r="BB40">
        <f t="shared" si="0"/>
        <v>546.3518035544563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24.997546682009975</v>
      </c>
      <c r="L41">
        <v>18.998733395159046</v>
      </c>
      <c r="M41">
        <v>0</v>
      </c>
      <c r="N41">
        <v>30.004432624113477</v>
      </c>
      <c r="O41">
        <v>50.378461100192361</v>
      </c>
      <c r="P41">
        <v>62.240432759614599</v>
      </c>
      <c r="Q41">
        <v>1.9968247481607244</v>
      </c>
      <c r="R41">
        <v>4.9954558034453536</v>
      </c>
      <c r="S41">
        <v>2.9987374658158621</v>
      </c>
      <c r="T41">
        <v>0</v>
      </c>
      <c r="U41">
        <v>243.68162137332195</v>
      </c>
      <c r="V41">
        <v>3.8981845820391627</v>
      </c>
      <c r="W41">
        <v>5.7184942178308829</v>
      </c>
      <c r="X41">
        <v>15.501995869705183</v>
      </c>
      <c r="Y41">
        <v>0</v>
      </c>
      <c r="Z41">
        <v>1.6646651999999997</v>
      </c>
      <c r="AA41">
        <v>0</v>
      </c>
      <c r="AB41">
        <v>6.6903803200000009</v>
      </c>
      <c r="AC41">
        <v>4.9163427199999994</v>
      </c>
      <c r="AD41">
        <v>9.2942917999999999</v>
      </c>
      <c r="AE41">
        <v>12.556885224</v>
      </c>
      <c r="AF41">
        <v>0</v>
      </c>
      <c r="AG41">
        <v>0</v>
      </c>
      <c r="AH41">
        <v>17.8238658</v>
      </c>
      <c r="AI41">
        <v>0</v>
      </c>
      <c r="AJ41">
        <v>0</v>
      </c>
      <c r="AK41">
        <v>6.4459999999999988</v>
      </c>
      <c r="AL41">
        <v>14.755000000000004</v>
      </c>
      <c r="AM41">
        <v>0</v>
      </c>
      <c r="AN41">
        <v>0</v>
      </c>
      <c r="AO41">
        <v>7.2435719999999986</v>
      </c>
      <c r="AP41">
        <v>2.9283659999999996</v>
      </c>
      <c r="AQ41">
        <v>0</v>
      </c>
      <c r="AR41">
        <v>8.4124799999999986</v>
      </c>
      <c r="AS41">
        <v>5.3985566399999998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18.653217605450635</v>
      </c>
      <c r="BB41">
        <f t="shared" si="0"/>
        <v>544.88810871995781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24.997546682009975</v>
      </c>
      <c r="L42">
        <v>18.99881108153669</v>
      </c>
      <c r="M42">
        <v>0</v>
      </c>
      <c r="N42">
        <v>30.004432624113477</v>
      </c>
      <c r="O42">
        <v>50.378461100192361</v>
      </c>
      <c r="P42">
        <v>62.240432759614599</v>
      </c>
      <c r="Q42">
        <v>1.9968247481607244</v>
      </c>
      <c r="R42">
        <v>4.9954558034453536</v>
      </c>
      <c r="S42">
        <v>2.9987374658158621</v>
      </c>
      <c r="T42">
        <v>0</v>
      </c>
      <c r="U42">
        <v>243.68162137332195</v>
      </c>
      <c r="V42">
        <v>3.8981845820391627</v>
      </c>
      <c r="W42">
        <v>5.7184942178308829</v>
      </c>
      <c r="X42">
        <v>15.501995869705183</v>
      </c>
      <c r="Y42">
        <v>0</v>
      </c>
      <c r="Z42">
        <v>1.6646651999999997</v>
      </c>
      <c r="AA42">
        <v>0</v>
      </c>
      <c r="AB42">
        <v>6.6903803200000009</v>
      </c>
      <c r="AC42">
        <v>4.9163427199999994</v>
      </c>
      <c r="AD42">
        <v>9.2942917999999999</v>
      </c>
      <c r="AE42">
        <v>12.556885224</v>
      </c>
      <c r="AF42">
        <v>0</v>
      </c>
      <c r="AG42">
        <v>0</v>
      </c>
      <c r="AH42">
        <v>17.8238658</v>
      </c>
      <c r="AI42">
        <v>0</v>
      </c>
      <c r="AJ42">
        <v>0</v>
      </c>
      <c r="AK42">
        <v>6.4459999999999988</v>
      </c>
      <c r="AL42">
        <v>14.755000000000004</v>
      </c>
      <c r="AM42">
        <v>0</v>
      </c>
      <c r="AN42">
        <v>0</v>
      </c>
      <c r="AO42">
        <v>7.2435719999999986</v>
      </c>
      <c r="AP42">
        <v>2.9283659999999996</v>
      </c>
      <c r="AQ42">
        <v>0</v>
      </c>
      <c r="AR42">
        <v>8.4124799999999986</v>
      </c>
      <c r="AS42">
        <v>5.3985566399999998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18.653220177681114</v>
      </c>
      <c r="BB42">
        <f t="shared" si="0"/>
        <v>544.88818383410501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24.997546682009975</v>
      </c>
      <c r="L43">
        <v>18.99888802424702</v>
      </c>
      <c r="M43">
        <v>0</v>
      </c>
      <c r="N43">
        <v>30.004432624113477</v>
      </c>
      <c r="O43">
        <v>50.378461100192361</v>
      </c>
      <c r="P43">
        <v>62.240432759614599</v>
      </c>
      <c r="Q43">
        <v>1.3349083844199832</v>
      </c>
      <c r="R43">
        <v>4.9954558034453536</v>
      </c>
      <c r="S43">
        <v>2.9987374658158621</v>
      </c>
      <c r="T43">
        <v>0</v>
      </c>
      <c r="U43">
        <v>243.68162137332195</v>
      </c>
      <c r="V43">
        <v>3.8981845820391627</v>
      </c>
      <c r="W43">
        <v>5.7184942178308829</v>
      </c>
      <c r="X43">
        <v>15.501995869705183</v>
      </c>
      <c r="Y43">
        <v>0</v>
      </c>
      <c r="Z43">
        <v>1.6646651999999997</v>
      </c>
      <c r="AA43">
        <v>0</v>
      </c>
      <c r="AB43">
        <v>6.6903803200000009</v>
      </c>
      <c r="AC43">
        <v>4.9163427199999994</v>
      </c>
      <c r="AD43">
        <v>9.2942917999999999</v>
      </c>
      <c r="AE43">
        <v>12.556885224</v>
      </c>
      <c r="AF43">
        <v>0</v>
      </c>
      <c r="AG43">
        <v>0</v>
      </c>
      <c r="AH43">
        <v>17.8238658</v>
      </c>
      <c r="AI43">
        <v>0</v>
      </c>
      <c r="AJ43">
        <v>0</v>
      </c>
      <c r="AK43">
        <v>6.4459999999999988</v>
      </c>
      <c r="AL43">
        <v>15.345200000000007</v>
      </c>
      <c r="AM43">
        <v>0</v>
      </c>
      <c r="AN43">
        <v>0</v>
      </c>
      <c r="AO43">
        <v>7.2435719999999986</v>
      </c>
      <c r="AP43">
        <v>2.9283659999999996</v>
      </c>
      <c r="AQ43">
        <v>0</v>
      </c>
      <c r="AR43">
        <v>13.459968</v>
      </c>
      <c r="AS43">
        <v>8.2686753600000014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18.912921468443638</v>
      </c>
      <c r="BB43">
        <f t="shared" si="0"/>
        <v>552.47444984231197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24.997546682009975</v>
      </c>
      <c r="L44">
        <v>18.998784342173785</v>
      </c>
      <c r="M44">
        <v>0</v>
      </c>
      <c r="N44">
        <v>30.004432624113477</v>
      </c>
      <c r="O44">
        <v>50.378461100192361</v>
      </c>
      <c r="P44">
        <v>62.240432759614599</v>
      </c>
      <c r="Q44">
        <v>1.3136132232758622</v>
      </c>
      <c r="R44">
        <v>4.9954558034453536</v>
      </c>
      <c r="S44">
        <v>2.9987374658158621</v>
      </c>
      <c r="T44">
        <v>0</v>
      </c>
      <c r="U44">
        <v>243.68162137332195</v>
      </c>
      <c r="V44">
        <v>3.8981845820391627</v>
      </c>
      <c r="W44">
        <v>5.7184942178308829</v>
      </c>
      <c r="X44">
        <v>15.501995869705183</v>
      </c>
      <c r="Y44">
        <v>0</v>
      </c>
      <c r="Z44">
        <v>1.6646651999999997</v>
      </c>
      <c r="AA44">
        <v>0</v>
      </c>
      <c r="AB44">
        <v>6.6903803200000009</v>
      </c>
      <c r="AC44">
        <v>4.9163427199999994</v>
      </c>
      <c r="AD44">
        <v>9.2942917999999999</v>
      </c>
      <c r="AE44">
        <v>12.556885224</v>
      </c>
      <c r="AF44">
        <v>0</v>
      </c>
      <c r="AG44">
        <v>0</v>
      </c>
      <c r="AH44">
        <v>17.8238658</v>
      </c>
      <c r="AI44">
        <v>0</v>
      </c>
      <c r="AJ44">
        <v>0</v>
      </c>
      <c r="AK44">
        <v>6.4459999999999988</v>
      </c>
      <c r="AL44">
        <v>15.345200000000007</v>
      </c>
      <c r="AM44">
        <v>0</v>
      </c>
      <c r="AN44">
        <v>0</v>
      </c>
      <c r="AO44">
        <v>7.2435719999999986</v>
      </c>
      <c r="AP44">
        <v>2.9283659999999996</v>
      </c>
      <c r="AQ44">
        <v>0</v>
      </c>
      <c r="AR44">
        <v>13.459968</v>
      </c>
      <c r="AS44">
        <v>8.2686753600000014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18.912213173209434</v>
      </c>
      <c r="BB44">
        <f t="shared" si="0"/>
        <v>552.45375929432885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24.997546682009975</v>
      </c>
      <c r="L45">
        <v>18.998721020390455</v>
      </c>
      <c r="M45">
        <v>0</v>
      </c>
      <c r="N45">
        <v>30.004432624113477</v>
      </c>
      <c r="O45">
        <v>50.378461100192361</v>
      </c>
      <c r="P45">
        <v>62.240432759614599</v>
      </c>
      <c r="Q45">
        <v>1.2009432809839165</v>
      </c>
      <c r="R45">
        <v>4.9954558034453536</v>
      </c>
      <c r="S45">
        <v>2.9987374658158621</v>
      </c>
      <c r="T45">
        <v>0</v>
      </c>
      <c r="U45">
        <v>243.68162137332195</v>
      </c>
      <c r="V45">
        <v>4.055246872727273</v>
      </c>
      <c r="W45">
        <v>5.8867530875000007</v>
      </c>
      <c r="X45">
        <v>20.260626598957845</v>
      </c>
      <c r="Y45">
        <v>0</v>
      </c>
      <c r="Z45">
        <v>1.6646651999999997</v>
      </c>
      <c r="AA45">
        <v>0</v>
      </c>
      <c r="AB45">
        <v>6.6903803200000009</v>
      </c>
      <c r="AC45">
        <v>4.9163427199999994</v>
      </c>
      <c r="AD45">
        <v>9.2942917999999999</v>
      </c>
      <c r="AE45">
        <v>12.556885224</v>
      </c>
      <c r="AF45">
        <v>0</v>
      </c>
      <c r="AG45">
        <v>0</v>
      </c>
      <c r="AH45">
        <v>17.8238658</v>
      </c>
      <c r="AI45">
        <v>0</v>
      </c>
      <c r="AJ45">
        <v>0</v>
      </c>
      <c r="AK45">
        <v>6.4459999999999988</v>
      </c>
      <c r="AL45">
        <v>15.345200000000007</v>
      </c>
      <c r="AM45">
        <v>0</v>
      </c>
      <c r="AN45">
        <v>0</v>
      </c>
      <c r="AO45">
        <v>7.2435719999999986</v>
      </c>
      <c r="AP45">
        <v>2.9283659999999996</v>
      </c>
      <c r="AQ45">
        <v>0</v>
      </c>
      <c r="AR45">
        <v>7.851648</v>
      </c>
      <c r="AS45">
        <v>5.4668927999999992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18.798385934575524</v>
      </c>
      <c r="BB45">
        <f t="shared" si="0"/>
        <v>549.1287025984974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24.997546682009975</v>
      </c>
      <c r="L46">
        <v>18.998926991700895</v>
      </c>
      <c r="M46">
        <v>0</v>
      </c>
      <c r="N46">
        <v>30.004432624113477</v>
      </c>
      <c r="O46">
        <v>50.378461100192361</v>
      </c>
      <c r="P46">
        <v>62.240432759614599</v>
      </c>
      <c r="Q46">
        <v>1.2009432809839165</v>
      </c>
      <c r="R46">
        <v>4.9954558034453536</v>
      </c>
      <c r="S46">
        <v>2.9987374658158621</v>
      </c>
      <c r="T46">
        <v>0</v>
      </c>
      <c r="U46">
        <v>243.68162137332195</v>
      </c>
      <c r="V46">
        <v>4.055246872727273</v>
      </c>
      <c r="W46">
        <v>5.8867530875000007</v>
      </c>
      <c r="X46">
        <v>20.260626598957845</v>
      </c>
      <c r="Y46">
        <v>0</v>
      </c>
      <c r="Z46">
        <v>1.6646651999999997</v>
      </c>
      <c r="AA46">
        <v>0</v>
      </c>
      <c r="AB46">
        <v>6.6903803200000009</v>
      </c>
      <c r="AC46">
        <v>4.9163427199999994</v>
      </c>
      <c r="AD46">
        <v>9.2942917999999999</v>
      </c>
      <c r="AE46">
        <v>12.556885224</v>
      </c>
      <c r="AF46">
        <v>0</v>
      </c>
      <c r="AG46">
        <v>0</v>
      </c>
      <c r="AH46">
        <v>17.8238658</v>
      </c>
      <c r="AI46">
        <v>0</v>
      </c>
      <c r="AJ46">
        <v>0</v>
      </c>
      <c r="AK46">
        <v>6.4459999999999988</v>
      </c>
      <c r="AL46">
        <v>15.345200000000007</v>
      </c>
      <c r="AM46">
        <v>0</v>
      </c>
      <c r="AN46">
        <v>0</v>
      </c>
      <c r="AO46">
        <v>7.2435719999999986</v>
      </c>
      <c r="AP46">
        <v>2.9283659999999996</v>
      </c>
      <c r="AQ46">
        <v>0</v>
      </c>
      <c r="AR46">
        <v>7.851648</v>
      </c>
      <c r="AS46">
        <v>5.4668927999999992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18.798392758739286</v>
      </c>
      <c r="BB46">
        <f t="shared" si="0"/>
        <v>549.12890174564404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24.997546682009975</v>
      </c>
      <c r="L47">
        <v>18.998926991700895</v>
      </c>
      <c r="M47">
        <v>0</v>
      </c>
      <c r="N47">
        <v>30.004432624113477</v>
      </c>
      <c r="O47">
        <v>50.378461100192361</v>
      </c>
      <c r="P47">
        <v>62.240432759614599</v>
      </c>
      <c r="Q47">
        <v>1.9968247481607244</v>
      </c>
      <c r="R47">
        <v>4.9954558034453536</v>
      </c>
      <c r="S47">
        <v>2.9987374658158621</v>
      </c>
      <c r="T47">
        <v>0</v>
      </c>
      <c r="U47">
        <v>243.68162137332195</v>
      </c>
      <c r="V47">
        <v>5.2734381546134657</v>
      </c>
      <c r="W47">
        <v>8.5025834693877549</v>
      </c>
      <c r="X47">
        <v>19.959447963963967</v>
      </c>
      <c r="Y47">
        <v>0</v>
      </c>
      <c r="Z47">
        <v>0</v>
      </c>
      <c r="AA47">
        <v>0</v>
      </c>
      <c r="AB47">
        <v>6.6903803200000009</v>
      </c>
      <c r="AC47">
        <v>2.4581713600000001</v>
      </c>
      <c r="AD47">
        <v>9.2942917999999999</v>
      </c>
      <c r="AE47">
        <v>12.556885224</v>
      </c>
      <c r="AF47">
        <v>0</v>
      </c>
      <c r="AG47">
        <v>0</v>
      </c>
      <c r="AH47">
        <v>17.8238658</v>
      </c>
      <c r="AI47">
        <v>0</v>
      </c>
      <c r="AJ47">
        <v>0</v>
      </c>
      <c r="AK47">
        <v>6.4459999999999988</v>
      </c>
      <c r="AL47">
        <v>15.345200000000007</v>
      </c>
      <c r="AM47">
        <v>0</v>
      </c>
      <c r="AN47">
        <v>0</v>
      </c>
      <c r="AO47">
        <v>7.2435719999999986</v>
      </c>
      <c r="AP47">
        <v>2.9283659999999996</v>
      </c>
      <c r="AQ47">
        <v>0</v>
      </c>
      <c r="AR47">
        <v>5.6083199999999991</v>
      </c>
      <c r="AS47">
        <v>5.4668927999999992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18.730953847694941</v>
      </c>
      <c r="BB47">
        <f t="shared" si="0"/>
        <v>547.1589005926453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24.997546682009975</v>
      </c>
      <c r="L48">
        <v>18.998926991700895</v>
      </c>
      <c r="M48">
        <v>0</v>
      </c>
      <c r="N48">
        <v>30.004432624113477</v>
      </c>
      <c r="O48">
        <v>50.378461100192361</v>
      </c>
      <c r="P48">
        <v>62.240432759614599</v>
      </c>
      <c r="Q48">
        <v>1.9968247481607244</v>
      </c>
      <c r="R48">
        <v>4.9954558034453536</v>
      </c>
      <c r="S48">
        <v>2.9987374658158621</v>
      </c>
      <c r="T48">
        <v>0</v>
      </c>
      <c r="U48">
        <v>243.68162137332195</v>
      </c>
      <c r="V48">
        <v>5.2734381546134657</v>
      </c>
      <c r="W48">
        <v>8.5025834693877549</v>
      </c>
      <c r="X48">
        <v>26.559106338796369</v>
      </c>
      <c r="Y48">
        <v>0</v>
      </c>
      <c r="Z48">
        <v>0</v>
      </c>
      <c r="AA48">
        <v>0</v>
      </c>
      <c r="AB48">
        <v>3.3181035999999997</v>
      </c>
      <c r="AC48">
        <v>2.4581713600000001</v>
      </c>
      <c r="AD48">
        <v>9.2942917999999999</v>
      </c>
      <c r="AE48">
        <v>12.556885224</v>
      </c>
      <c r="AF48">
        <v>0</v>
      </c>
      <c r="AG48">
        <v>0</v>
      </c>
      <c r="AH48">
        <v>17.8238658</v>
      </c>
      <c r="AI48">
        <v>0</v>
      </c>
      <c r="AJ48">
        <v>0</v>
      </c>
      <c r="AK48">
        <v>6.4459999999999988</v>
      </c>
      <c r="AL48">
        <v>15.345200000000007</v>
      </c>
      <c r="AM48">
        <v>0</v>
      </c>
      <c r="AN48">
        <v>0</v>
      </c>
      <c r="AO48">
        <v>7.2435719999999986</v>
      </c>
      <c r="AP48">
        <v>2.9283659999999996</v>
      </c>
      <c r="AQ48">
        <v>0</v>
      </c>
      <c r="AR48">
        <v>5.6083199999999991</v>
      </c>
      <c r="AS48">
        <v>5.4668927999999992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18.837780076112935</v>
      </c>
      <c r="BB48">
        <f t="shared" si="0"/>
        <v>550.27945601905981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24.997546682009975</v>
      </c>
      <c r="L49">
        <v>18.998926991700895</v>
      </c>
      <c r="M49">
        <v>0</v>
      </c>
      <c r="N49">
        <v>30.004432624113477</v>
      </c>
      <c r="O49">
        <v>50.378461100192361</v>
      </c>
      <c r="P49">
        <v>62.240432759614599</v>
      </c>
      <c r="Q49">
        <v>1.9968247481607244</v>
      </c>
      <c r="R49">
        <v>4.9954558034453536</v>
      </c>
      <c r="S49">
        <v>2.9987374658158621</v>
      </c>
      <c r="T49">
        <v>0</v>
      </c>
      <c r="U49">
        <v>243.68162137332195</v>
      </c>
      <c r="V49">
        <v>5.2734381546134657</v>
      </c>
      <c r="W49">
        <v>8.5025834693877549</v>
      </c>
      <c r="X49">
        <v>26.538421857341419</v>
      </c>
      <c r="Y49">
        <v>0</v>
      </c>
      <c r="Z49">
        <v>0</v>
      </c>
      <c r="AA49">
        <v>0</v>
      </c>
      <c r="AB49">
        <v>3.3181035999999997</v>
      </c>
      <c r="AC49">
        <v>2.4581713600000001</v>
      </c>
      <c r="AD49">
        <v>9.2942917999999999</v>
      </c>
      <c r="AE49">
        <v>12.556885224</v>
      </c>
      <c r="AF49">
        <v>0</v>
      </c>
      <c r="AG49">
        <v>0</v>
      </c>
      <c r="AH49">
        <v>17.8238658</v>
      </c>
      <c r="AI49">
        <v>0</v>
      </c>
      <c r="AJ49">
        <v>0</v>
      </c>
      <c r="AK49">
        <v>6.4459999999999988</v>
      </c>
      <c r="AL49">
        <v>15.345200000000007</v>
      </c>
      <c r="AM49">
        <v>0</v>
      </c>
      <c r="AN49">
        <v>0</v>
      </c>
      <c r="AO49">
        <v>7.2435719999999986</v>
      </c>
      <c r="AP49">
        <v>2.9283659999999996</v>
      </c>
      <c r="AQ49">
        <v>0</v>
      </c>
      <c r="AR49">
        <v>6.1691519999999986</v>
      </c>
      <c r="AS49">
        <v>5.4668927999999992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18.855659184657981</v>
      </c>
      <c r="BB49">
        <f t="shared" si="0"/>
        <v>550.80172442905985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24.997546682009975</v>
      </c>
      <c r="L50">
        <v>18.998926991700895</v>
      </c>
      <c r="M50">
        <v>0</v>
      </c>
      <c r="N50">
        <v>30.004432624113477</v>
      </c>
      <c r="O50">
        <v>50.378461100192361</v>
      </c>
      <c r="P50">
        <v>62.240432759614599</v>
      </c>
      <c r="Q50">
        <v>1.9968247481607244</v>
      </c>
      <c r="R50">
        <v>4.9954558034453536</v>
      </c>
      <c r="S50">
        <v>2.9987374658158621</v>
      </c>
      <c r="T50">
        <v>0</v>
      </c>
      <c r="U50">
        <v>243.68162137332195</v>
      </c>
      <c r="V50">
        <v>5.2734381546134657</v>
      </c>
      <c r="W50">
        <v>8.5025834693877549</v>
      </c>
      <c r="X50">
        <v>26.538421857341419</v>
      </c>
      <c r="Y50">
        <v>0</v>
      </c>
      <c r="Z50">
        <v>0</v>
      </c>
      <c r="AA50">
        <v>0</v>
      </c>
      <c r="AB50">
        <v>3.3181035999999997</v>
      </c>
      <c r="AC50">
        <v>2.4581713600000001</v>
      </c>
      <c r="AD50">
        <v>9.2942917999999999</v>
      </c>
      <c r="AE50">
        <v>12.556885224</v>
      </c>
      <c r="AF50">
        <v>0</v>
      </c>
      <c r="AG50">
        <v>0</v>
      </c>
      <c r="AH50">
        <v>17.8238658</v>
      </c>
      <c r="AI50">
        <v>0</v>
      </c>
      <c r="AJ50">
        <v>0</v>
      </c>
      <c r="AK50">
        <v>6.4459999999999988</v>
      </c>
      <c r="AL50">
        <v>15.345200000000007</v>
      </c>
      <c r="AM50">
        <v>0</v>
      </c>
      <c r="AN50">
        <v>0</v>
      </c>
      <c r="AO50">
        <v>7.2435719999999986</v>
      </c>
      <c r="AP50">
        <v>2.9283659999999996</v>
      </c>
      <c r="AQ50">
        <v>0</v>
      </c>
      <c r="AR50">
        <v>6.1691519999999986</v>
      </c>
      <c r="AS50">
        <v>5.4668927999999992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18.855659184657981</v>
      </c>
      <c r="BB50">
        <f t="shared" si="0"/>
        <v>550.80172442905985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25.141702031429663</v>
      </c>
      <c r="L51">
        <v>19.102242912882726</v>
      </c>
      <c r="M51">
        <v>0</v>
      </c>
      <c r="N51">
        <v>30.004432624113477</v>
      </c>
      <c r="O51">
        <v>50.378461100192361</v>
      </c>
      <c r="P51">
        <v>62.240432759614599</v>
      </c>
      <c r="Q51">
        <v>1.9968247481607244</v>
      </c>
      <c r="R51">
        <v>4.9954558034453536</v>
      </c>
      <c r="S51">
        <v>2.9987374658158621</v>
      </c>
      <c r="T51">
        <v>0</v>
      </c>
      <c r="U51">
        <v>243.68162137332195</v>
      </c>
      <c r="V51">
        <v>5.4490483770491815</v>
      </c>
      <c r="W51">
        <v>8.5025834693877549</v>
      </c>
      <c r="X51">
        <v>26.538421857341419</v>
      </c>
      <c r="Y51">
        <v>0</v>
      </c>
      <c r="Z51">
        <v>0</v>
      </c>
      <c r="AA51">
        <v>0</v>
      </c>
      <c r="AB51">
        <v>3.3181035999999997</v>
      </c>
      <c r="AC51">
        <v>2.4581713600000001</v>
      </c>
      <c r="AD51">
        <v>9.2942917999999999</v>
      </c>
      <c r="AE51">
        <v>12.556885224</v>
      </c>
      <c r="AF51">
        <v>0</v>
      </c>
      <c r="AG51">
        <v>0</v>
      </c>
      <c r="AH51">
        <v>17.8238658</v>
      </c>
      <c r="AI51">
        <v>0</v>
      </c>
      <c r="AJ51">
        <v>0</v>
      </c>
      <c r="AK51">
        <v>6.4459999999999988</v>
      </c>
      <c r="AL51">
        <v>15.345200000000007</v>
      </c>
      <c r="AM51">
        <v>0</v>
      </c>
      <c r="AN51">
        <v>0</v>
      </c>
      <c r="AO51">
        <v>7.2435719999999986</v>
      </c>
      <c r="AP51">
        <v>2.9283659999999996</v>
      </c>
      <c r="AQ51">
        <v>0</v>
      </c>
      <c r="AR51">
        <v>6.1691519999999986</v>
      </c>
      <c r="AS51">
        <v>5.4668927999999992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18.869663330417758</v>
      </c>
      <c r="BB51">
        <f t="shared" si="0"/>
        <v>551.21080177633723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25.141702031429663</v>
      </c>
      <c r="L52">
        <v>19.102242912882726</v>
      </c>
      <c r="M52">
        <v>0</v>
      </c>
      <c r="N52">
        <v>30.004432624113477</v>
      </c>
      <c r="O52">
        <v>50.378461100192361</v>
      </c>
      <c r="P52">
        <v>62.240432759614599</v>
      </c>
      <c r="Q52">
        <v>1.9968247481607244</v>
      </c>
      <c r="R52">
        <v>4.9954558034453536</v>
      </c>
      <c r="S52">
        <v>2.9987374658158621</v>
      </c>
      <c r="T52">
        <v>0</v>
      </c>
      <c r="U52">
        <v>243.68162137332195</v>
      </c>
      <c r="V52">
        <v>5.4490483770491815</v>
      </c>
      <c r="W52">
        <v>8.5025834693877549</v>
      </c>
      <c r="X52">
        <v>26.538421857341419</v>
      </c>
      <c r="Y52">
        <v>0</v>
      </c>
      <c r="Z52">
        <v>0</v>
      </c>
      <c r="AA52">
        <v>0</v>
      </c>
      <c r="AB52">
        <v>3.3181035999999997</v>
      </c>
      <c r="AC52">
        <v>2.4581713600000001</v>
      </c>
      <c r="AD52">
        <v>9.2942917999999999</v>
      </c>
      <c r="AE52">
        <v>12.556885224</v>
      </c>
      <c r="AF52">
        <v>0</v>
      </c>
      <c r="AG52">
        <v>0</v>
      </c>
      <c r="AH52">
        <v>17.8238658</v>
      </c>
      <c r="AI52">
        <v>0</v>
      </c>
      <c r="AJ52">
        <v>0</v>
      </c>
      <c r="AK52">
        <v>6.4459999999999988</v>
      </c>
      <c r="AL52">
        <v>15.345200000000007</v>
      </c>
      <c r="AM52">
        <v>0</v>
      </c>
      <c r="AN52">
        <v>0</v>
      </c>
      <c r="AO52">
        <v>7.2435719999999986</v>
      </c>
      <c r="AP52">
        <v>2.9283659999999996</v>
      </c>
      <c r="AQ52">
        <v>0</v>
      </c>
      <c r="AR52">
        <v>6.1691519999999986</v>
      </c>
      <c r="AS52">
        <v>5.4668927999999992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18.869663330417758</v>
      </c>
      <c r="BB52">
        <f t="shared" si="0"/>
        <v>551.21080177633723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25.141702031429663</v>
      </c>
      <c r="L53">
        <v>19.102242912882726</v>
      </c>
      <c r="M53">
        <v>0</v>
      </c>
      <c r="N53">
        <v>30.004432624113477</v>
      </c>
      <c r="O53">
        <v>50.378461100192361</v>
      </c>
      <c r="P53">
        <v>62.240432759614599</v>
      </c>
      <c r="Q53">
        <v>1.9968247481607244</v>
      </c>
      <c r="R53">
        <v>4.9954558034453536</v>
      </c>
      <c r="S53">
        <v>2.9987374658158621</v>
      </c>
      <c r="T53">
        <v>0</v>
      </c>
      <c r="U53">
        <v>243.68162137332195</v>
      </c>
      <c r="V53">
        <v>5.4490483770491815</v>
      </c>
      <c r="W53">
        <v>8.5025834693877549</v>
      </c>
      <c r="X53">
        <v>26.538421857341419</v>
      </c>
      <c r="Y53">
        <v>0</v>
      </c>
      <c r="Z53">
        <v>0</v>
      </c>
      <c r="AA53">
        <v>0</v>
      </c>
      <c r="AB53">
        <v>3.3181035999999997</v>
      </c>
      <c r="AC53">
        <v>2.4581713600000001</v>
      </c>
      <c r="AD53">
        <v>9.2942917999999999</v>
      </c>
      <c r="AE53">
        <v>12.556885224</v>
      </c>
      <c r="AF53">
        <v>0</v>
      </c>
      <c r="AG53">
        <v>0</v>
      </c>
      <c r="AH53">
        <v>17.8238658</v>
      </c>
      <c r="AI53">
        <v>0</v>
      </c>
      <c r="AJ53">
        <v>0</v>
      </c>
      <c r="AK53">
        <v>6.4459999999999988</v>
      </c>
      <c r="AL53">
        <v>15.345200000000007</v>
      </c>
      <c r="AM53">
        <v>0</v>
      </c>
      <c r="AN53">
        <v>0</v>
      </c>
      <c r="AO53">
        <v>7.2435719999999986</v>
      </c>
      <c r="AP53">
        <v>2.9283659999999996</v>
      </c>
      <c r="AQ53">
        <v>0</v>
      </c>
      <c r="AR53">
        <v>6.1691519999999986</v>
      </c>
      <c r="AS53">
        <v>5.4668927999999992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18.869663330417758</v>
      </c>
      <c r="BB53">
        <f t="shared" si="0"/>
        <v>551.21080177633723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25.141702031429663</v>
      </c>
      <c r="L54">
        <v>19.102242912882726</v>
      </c>
      <c r="M54">
        <v>0</v>
      </c>
      <c r="N54">
        <v>30.004432624113477</v>
      </c>
      <c r="O54">
        <v>50.378461100192361</v>
      </c>
      <c r="P54">
        <v>62.240432759614599</v>
      </c>
      <c r="Q54">
        <v>1.9968247481607244</v>
      </c>
      <c r="R54">
        <v>4.9954558034453536</v>
      </c>
      <c r="S54">
        <v>2.9987374658158621</v>
      </c>
      <c r="T54">
        <v>0</v>
      </c>
      <c r="U54">
        <v>243.68162137332195</v>
      </c>
      <c r="V54">
        <v>5.4490483770491815</v>
      </c>
      <c r="W54">
        <v>8.5025834693877549</v>
      </c>
      <c r="X54">
        <v>26.538421857341419</v>
      </c>
      <c r="Y54">
        <v>0</v>
      </c>
      <c r="Z54">
        <v>0</v>
      </c>
      <c r="AA54">
        <v>0</v>
      </c>
      <c r="AB54">
        <v>3.3181035999999997</v>
      </c>
      <c r="AC54">
        <v>2.4581713600000001</v>
      </c>
      <c r="AD54">
        <v>9.2942917999999999</v>
      </c>
      <c r="AE54">
        <v>12.556885224</v>
      </c>
      <c r="AF54">
        <v>0</v>
      </c>
      <c r="AG54">
        <v>0</v>
      </c>
      <c r="AH54">
        <v>17.8238658</v>
      </c>
      <c r="AI54">
        <v>0</v>
      </c>
      <c r="AJ54">
        <v>0</v>
      </c>
      <c r="AK54">
        <v>6.4459999999999988</v>
      </c>
      <c r="AL54">
        <v>15.345200000000007</v>
      </c>
      <c r="AM54">
        <v>0</v>
      </c>
      <c r="AN54">
        <v>0</v>
      </c>
      <c r="AO54">
        <v>7.2435719999999986</v>
      </c>
      <c r="AP54">
        <v>2.9283659999999996</v>
      </c>
      <c r="AQ54">
        <v>0</v>
      </c>
      <c r="AR54">
        <v>6.1691519999999986</v>
      </c>
      <c r="AS54">
        <v>5.4668927999999992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18.869663330417758</v>
      </c>
      <c r="BB54">
        <f t="shared" si="0"/>
        <v>551.21080177633723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25.141702031429663</v>
      </c>
      <c r="L55">
        <v>19.102242912882726</v>
      </c>
      <c r="M55">
        <v>0</v>
      </c>
      <c r="N55">
        <v>30.004432624113477</v>
      </c>
      <c r="O55">
        <v>50.378461100192361</v>
      </c>
      <c r="P55">
        <v>62.240432759614599</v>
      </c>
      <c r="Q55">
        <v>1.9968247481607244</v>
      </c>
      <c r="R55">
        <v>4.9954558034453536</v>
      </c>
      <c r="S55">
        <v>2.9987374658158621</v>
      </c>
      <c r="T55">
        <v>0</v>
      </c>
      <c r="U55">
        <v>243.68162137332195</v>
      </c>
      <c r="V55">
        <v>5.2734381546134657</v>
      </c>
      <c r="W55">
        <v>4.2401659256965951</v>
      </c>
      <c r="X55">
        <v>30.830489311132872</v>
      </c>
      <c r="Y55">
        <v>0</v>
      </c>
      <c r="Z55">
        <v>0</v>
      </c>
      <c r="AA55">
        <v>0</v>
      </c>
      <c r="AB55">
        <v>3.3181035999999997</v>
      </c>
      <c r="AC55">
        <v>2.4581713600000001</v>
      </c>
      <c r="AD55">
        <v>9.2942917999999999</v>
      </c>
      <c r="AE55">
        <v>12.556885224</v>
      </c>
      <c r="AF55">
        <v>0</v>
      </c>
      <c r="AG55">
        <v>0</v>
      </c>
      <c r="AH55">
        <v>17.8238658</v>
      </c>
      <c r="AI55">
        <v>0</v>
      </c>
      <c r="AJ55">
        <v>0</v>
      </c>
      <c r="AK55">
        <v>6.4459999999999988</v>
      </c>
      <c r="AL55">
        <v>15.345200000000007</v>
      </c>
      <c r="AM55">
        <v>0</v>
      </c>
      <c r="AN55">
        <v>0</v>
      </c>
      <c r="AO55">
        <v>7.2435719999999986</v>
      </c>
      <c r="AP55">
        <v>2.9283659999999996</v>
      </c>
      <c r="AQ55">
        <v>0</v>
      </c>
      <c r="AR55">
        <v>7.851648</v>
      </c>
      <c r="AS55">
        <v>5.4668927999999992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18.920522309060875</v>
      </c>
      <c r="BB55">
        <f t="shared" si="0"/>
        <v>552.69647848535863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25.141702031429663</v>
      </c>
      <c r="L56">
        <v>19.102242912882726</v>
      </c>
      <c r="M56">
        <v>0</v>
      </c>
      <c r="N56">
        <v>30.004432624113477</v>
      </c>
      <c r="O56">
        <v>50.378461100192361</v>
      </c>
      <c r="P56">
        <v>62.240432759614599</v>
      </c>
      <c r="Q56">
        <v>1.9968247481607244</v>
      </c>
      <c r="R56">
        <v>4.9954558034453536</v>
      </c>
      <c r="S56">
        <v>2.9987374658158621</v>
      </c>
      <c r="T56">
        <v>0</v>
      </c>
      <c r="U56">
        <v>243.68162137332195</v>
      </c>
      <c r="V56">
        <v>5.2734381546134657</v>
      </c>
      <c r="W56">
        <v>4.2401659256965951</v>
      </c>
      <c r="X56">
        <v>33.581549400060155</v>
      </c>
      <c r="Y56">
        <v>0</v>
      </c>
      <c r="Z56">
        <v>0</v>
      </c>
      <c r="AA56">
        <v>0</v>
      </c>
      <c r="AB56">
        <v>3.3181035999999997</v>
      </c>
      <c r="AC56">
        <v>2.4581713600000001</v>
      </c>
      <c r="AD56">
        <v>9.2942917999999999</v>
      </c>
      <c r="AE56">
        <v>12.556885224</v>
      </c>
      <c r="AF56">
        <v>0</v>
      </c>
      <c r="AG56">
        <v>0</v>
      </c>
      <c r="AH56">
        <v>17.8238658</v>
      </c>
      <c r="AI56">
        <v>0</v>
      </c>
      <c r="AJ56">
        <v>0</v>
      </c>
      <c r="AK56">
        <v>6.4459999999999988</v>
      </c>
      <c r="AL56">
        <v>15.345200000000007</v>
      </c>
      <c r="AM56">
        <v>0</v>
      </c>
      <c r="AN56">
        <v>0</v>
      </c>
      <c r="AO56">
        <v>7.2435719999999986</v>
      </c>
      <c r="AP56">
        <v>2.9283659999999996</v>
      </c>
      <c r="AQ56">
        <v>0</v>
      </c>
      <c r="AR56">
        <v>7.851648</v>
      </c>
      <c r="AS56">
        <v>5.4668927999999992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19.011582397988153</v>
      </c>
      <c r="BB56">
        <f t="shared" si="0"/>
        <v>555.35647848535871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25.141702031429663</v>
      </c>
      <c r="L57">
        <v>19.102371091373644</v>
      </c>
      <c r="M57">
        <v>0</v>
      </c>
      <c r="N57">
        <v>30.004432624113477</v>
      </c>
      <c r="O57">
        <v>50.378461100192361</v>
      </c>
      <c r="P57">
        <v>62.240432759614599</v>
      </c>
      <c r="Q57">
        <v>1.9968247481607244</v>
      </c>
      <c r="R57">
        <v>4.9954558034453536</v>
      </c>
      <c r="S57">
        <v>2.9987374658158621</v>
      </c>
      <c r="T57">
        <v>0</v>
      </c>
      <c r="U57">
        <v>243.68162137332195</v>
      </c>
      <c r="V57">
        <v>5.2734381546134657</v>
      </c>
      <c r="W57">
        <v>4.2401659256965951</v>
      </c>
      <c r="X57">
        <v>34.957079308702177</v>
      </c>
      <c r="Y57">
        <v>0</v>
      </c>
      <c r="Z57">
        <v>1.6646651999999997</v>
      </c>
      <c r="AA57">
        <v>0</v>
      </c>
      <c r="AB57">
        <v>3.3181035999999997</v>
      </c>
      <c r="AC57">
        <v>2.4581713600000001</v>
      </c>
      <c r="AD57">
        <v>9.2942917999999999</v>
      </c>
      <c r="AE57">
        <v>12.556885224</v>
      </c>
      <c r="AF57">
        <v>0</v>
      </c>
      <c r="AG57">
        <v>0</v>
      </c>
      <c r="AH57">
        <v>17.8238658</v>
      </c>
      <c r="AI57">
        <v>0</v>
      </c>
      <c r="AJ57">
        <v>0</v>
      </c>
      <c r="AK57">
        <v>6.4459999999999988</v>
      </c>
      <c r="AL57">
        <v>15.345200000000007</v>
      </c>
      <c r="AM57">
        <v>0</v>
      </c>
      <c r="AN57">
        <v>0</v>
      </c>
      <c r="AO57">
        <v>7.2435719999999986</v>
      </c>
      <c r="AP57">
        <v>2.4077676000000001</v>
      </c>
      <c r="AQ57">
        <v>0</v>
      </c>
      <c r="AR57">
        <v>13.459968</v>
      </c>
      <c r="AS57">
        <v>5.4668927999999992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19.280620561311657</v>
      </c>
      <c r="BB57">
        <f t="shared" si="0"/>
        <v>563.21548520916815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25.141702031429663</v>
      </c>
      <c r="L58">
        <v>19.102371091373644</v>
      </c>
      <c r="M58">
        <v>0</v>
      </c>
      <c r="N58">
        <v>30.004432624113477</v>
      </c>
      <c r="O58">
        <v>50.378461100192361</v>
      </c>
      <c r="P58">
        <v>62.240432759614599</v>
      </c>
      <c r="Q58">
        <v>1.9968247481607244</v>
      </c>
      <c r="R58">
        <v>4.9954558034453536</v>
      </c>
      <c r="S58">
        <v>2.9987374658158621</v>
      </c>
      <c r="T58">
        <v>0</v>
      </c>
      <c r="U58">
        <v>243.68162137332195</v>
      </c>
      <c r="V58">
        <v>5.2734381546134657</v>
      </c>
      <c r="W58">
        <v>4.2401659256965951</v>
      </c>
      <c r="X58">
        <v>36.342387765400716</v>
      </c>
      <c r="Y58">
        <v>0</v>
      </c>
      <c r="Z58">
        <v>1.6646651999999997</v>
      </c>
      <c r="AA58">
        <v>0</v>
      </c>
      <c r="AB58">
        <v>3.3181035999999997</v>
      </c>
      <c r="AC58">
        <v>2.4581713600000001</v>
      </c>
      <c r="AD58">
        <v>9.2942917999999999</v>
      </c>
      <c r="AE58">
        <v>12.556885224</v>
      </c>
      <c r="AF58">
        <v>0</v>
      </c>
      <c r="AG58">
        <v>0</v>
      </c>
      <c r="AH58">
        <v>17.8238658</v>
      </c>
      <c r="AI58">
        <v>0</v>
      </c>
      <c r="AJ58">
        <v>0</v>
      </c>
      <c r="AK58">
        <v>6.4459999999999988</v>
      </c>
      <c r="AL58">
        <v>15.345200000000007</v>
      </c>
      <c r="AM58">
        <v>0</v>
      </c>
      <c r="AN58">
        <v>0</v>
      </c>
      <c r="AO58">
        <v>7.2435719999999986</v>
      </c>
      <c r="AP58">
        <v>2.4077676000000001</v>
      </c>
      <c r="AQ58">
        <v>0</v>
      </c>
      <c r="AR58">
        <v>13.459968</v>
      </c>
      <c r="AS58">
        <v>5.4668927999999992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19.326474402579571</v>
      </c>
      <c r="BB58">
        <f t="shared" si="0"/>
        <v>564.55493982459882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25.278275283173734</v>
      </c>
      <c r="L59">
        <v>19.205552572467642</v>
      </c>
      <c r="M59">
        <v>0</v>
      </c>
      <c r="N59">
        <v>30.004432624113477</v>
      </c>
      <c r="O59">
        <v>50.378461100192361</v>
      </c>
      <c r="P59">
        <v>62.240432759614599</v>
      </c>
      <c r="Q59">
        <v>2.0071329977375569</v>
      </c>
      <c r="R59">
        <v>5.0146317720090288</v>
      </c>
      <c r="S59">
        <v>3.019327868852459</v>
      </c>
      <c r="T59">
        <v>0</v>
      </c>
      <c r="U59">
        <v>243.68162137332195</v>
      </c>
      <c r="V59">
        <v>5.2734381546134657</v>
      </c>
      <c r="W59">
        <v>4.2401659256965951</v>
      </c>
      <c r="X59">
        <v>37.718295622343874</v>
      </c>
      <c r="Y59">
        <v>0</v>
      </c>
      <c r="Z59">
        <v>1.6646651999999997</v>
      </c>
      <c r="AA59">
        <v>0</v>
      </c>
      <c r="AB59">
        <v>3.3181035999999997</v>
      </c>
      <c r="AC59">
        <v>2.4581713600000001</v>
      </c>
      <c r="AD59">
        <v>9.2942917999999999</v>
      </c>
      <c r="AE59">
        <v>12.556885224</v>
      </c>
      <c r="AF59">
        <v>0</v>
      </c>
      <c r="AG59">
        <v>0</v>
      </c>
      <c r="AH59">
        <v>17.8238658</v>
      </c>
      <c r="AI59">
        <v>0</v>
      </c>
      <c r="AJ59">
        <v>0</v>
      </c>
      <c r="AK59">
        <v>6.4459999999999988</v>
      </c>
      <c r="AL59">
        <v>15.345200000000007</v>
      </c>
      <c r="AM59">
        <v>0</v>
      </c>
      <c r="AN59">
        <v>0</v>
      </c>
      <c r="AO59">
        <v>7.2435719999999986</v>
      </c>
      <c r="AP59">
        <v>2.4077676000000001</v>
      </c>
      <c r="AQ59">
        <v>0</v>
      </c>
      <c r="AR59">
        <v>5.6083199999999991</v>
      </c>
      <c r="AS59">
        <v>5.4668927999999992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19.121720674994091</v>
      </c>
      <c r="BB59">
        <f t="shared" si="0"/>
        <v>558.57378276314273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25.278275283173734</v>
      </c>
      <c r="L60">
        <v>19.205552572467642</v>
      </c>
      <c r="M60">
        <v>0</v>
      </c>
      <c r="N60">
        <v>30.004432624113477</v>
      </c>
      <c r="O60">
        <v>50.378461100192361</v>
      </c>
      <c r="P60">
        <v>62.240432759614599</v>
      </c>
      <c r="Q60">
        <v>2.0071329977375569</v>
      </c>
      <c r="R60">
        <v>5.0146317720090288</v>
      </c>
      <c r="S60">
        <v>3.019327868852459</v>
      </c>
      <c r="T60">
        <v>0</v>
      </c>
      <c r="U60">
        <v>243.68162137332195</v>
      </c>
      <c r="V60">
        <v>5.2734381546134657</v>
      </c>
      <c r="W60">
        <v>4.2401659256965951</v>
      </c>
      <c r="X60">
        <v>38.721687817543412</v>
      </c>
      <c r="Y60">
        <v>0</v>
      </c>
      <c r="Z60">
        <v>1.6646651999999997</v>
      </c>
      <c r="AA60">
        <v>0</v>
      </c>
      <c r="AB60">
        <v>3.3181035999999997</v>
      </c>
      <c r="AC60">
        <v>2.4581713600000001</v>
      </c>
      <c r="AD60">
        <v>9.2942917999999999</v>
      </c>
      <c r="AE60">
        <v>12.556885224</v>
      </c>
      <c r="AF60">
        <v>0</v>
      </c>
      <c r="AG60">
        <v>0</v>
      </c>
      <c r="AH60">
        <v>17.8238658</v>
      </c>
      <c r="AI60">
        <v>0</v>
      </c>
      <c r="AJ60">
        <v>0</v>
      </c>
      <c r="AK60">
        <v>6.4459999999999988</v>
      </c>
      <c r="AL60">
        <v>15.345200000000007</v>
      </c>
      <c r="AM60">
        <v>0</v>
      </c>
      <c r="AN60">
        <v>0</v>
      </c>
      <c r="AO60">
        <v>7.2435719999999986</v>
      </c>
      <c r="AP60">
        <v>2.4077676000000001</v>
      </c>
      <c r="AQ60">
        <v>0</v>
      </c>
      <c r="AR60">
        <v>5.6083199999999991</v>
      </c>
      <c r="AS60">
        <v>5.4668927999999992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19.154932923856389</v>
      </c>
      <c r="BB60">
        <f t="shared" si="0"/>
        <v>559.54396270947996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25.278275283173734</v>
      </c>
      <c r="L61">
        <v>19.205972525342052</v>
      </c>
      <c r="M61">
        <v>0</v>
      </c>
      <c r="N61">
        <v>30.004432624113477</v>
      </c>
      <c r="O61">
        <v>50.378461100192361</v>
      </c>
      <c r="P61">
        <v>62.240432759614599</v>
      </c>
      <c r="Q61">
        <v>2.0071329977375569</v>
      </c>
      <c r="R61">
        <v>5.0146317720090288</v>
      </c>
      <c r="S61">
        <v>3.019327868852459</v>
      </c>
      <c r="T61">
        <v>0</v>
      </c>
      <c r="U61">
        <v>243.68162137332195</v>
      </c>
      <c r="V61">
        <v>5.2652544910179637</v>
      </c>
      <c r="W61">
        <v>3.5471281481481487</v>
      </c>
      <c r="X61">
        <v>37.441004207538533</v>
      </c>
      <c r="Y61">
        <v>0</v>
      </c>
      <c r="Z61">
        <v>1.6646651999999997</v>
      </c>
      <c r="AA61">
        <v>0</v>
      </c>
      <c r="AB61">
        <v>3.3181035999999997</v>
      </c>
      <c r="AC61">
        <v>2.4581713600000001</v>
      </c>
      <c r="AD61">
        <v>9.2942917999999999</v>
      </c>
      <c r="AE61">
        <v>12.556885224</v>
      </c>
      <c r="AF61">
        <v>0</v>
      </c>
      <c r="AG61">
        <v>0</v>
      </c>
      <c r="AH61">
        <v>17.8238658</v>
      </c>
      <c r="AI61">
        <v>0</v>
      </c>
      <c r="AJ61">
        <v>0</v>
      </c>
      <c r="AK61">
        <v>6.4459999999999988</v>
      </c>
      <c r="AL61">
        <v>15.345200000000007</v>
      </c>
      <c r="AM61">
        <v>0</v>
      </c>
      <c r="AN61">
        <v>0</v>
      </c>
      <c r="AO61">
        <v>7.2435719999999986</v>
      </c>
      <c r="AP61">
        <v>0.94358459999999988</v>
      </c>
      <c r="AQ61">
        <v>0</v>
      </c>
      <c r="AR61">
        <v>6.1691519999999986</v>
      </c>
      <c r="AS61">
        <v>5.4668927999999992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19.059444957650832</v>
      </c>
      <c r="BB61">
        <f t="shared" si="0"/>
        <v>556.75461457741108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25.278275283173734</v>
      </c>
      <c r="L62">
        <v>19.206013423071141</v>
      </c>
      <c r="M62">
        <v>0</v>
      </c>
      <c r="N62">
        <v>30.004432624113477</v>
      </c>
      <c r="O62">
        <v>50.378461100192361</v>
      </c>
      <c r="P62">
        <v>62.240432759614599</v>
      </c>
      <c r="Q62">
        <v>2.0071329977375569</v>
      </c>
      <c r="R62">
        <v>5.0146317720090288</v>
      </c>
      <c r="S62">
        <v>3.019327868852459</v>
      </c>
      <c r="T62">
        <v>0</v>
      </c>
      <c r="U62">
        <v>243.68162137332195</v>
      </c>
      <c r="V62">
        <v>5.2652544910179637</v>
      </c>
      <c r="W62">
        <v>4.0127234600262121</v>
      </c>
      <c r="X62">
        <v>37.441004207538533</v>
      </c>
      <c r="Y62">
        <v>0</v>
      </c>
      <c r="Z62">
        <v>1.6646651999999997</v>
      </c>
      <c r="AA62">
        <v>0</v>
      </c>
      <c r="AB62">
        <v>3.3181035999999997</v>
      </c>
      <c r="AC62">
        <v>2.4581713600000001</v>
      </c>
      <c r="AD62">
        <v>9.2942917999999999</v>
      </c>
      <c r="AE62">
        <v>12.556885224</v>
      </c>
      <c r="AF62">
        <v>0</v>
      </c>
      <c r="AG62">
        <v>0</v>
      </c>
      <c r="AH62">
        <v>17.8238658</v>
      </c>
      <c r="AI62">
        <v>0</v>
      </c>
      <c r="AJ62">
        <v>0</v>
      </c>
      <c r="AK62">
        <v>6.4459999999999988</v>
      </c>
      <c r="AL62">
        <v>15.345200000000007</v>
      </c>
      <c r="AM62">
        <v>0</v>
      </c>
      <c r="AN62">
        <v>0</v>
      </c>
      <c r="AO62">
        <v>7.2435719999999986</v>
      </c>
      <c r="AP62">
        <v>0.94358459999999988</v>
      </c>
      <c r="AQ62">
        <v>0</v>
      </c>
      <c r="AR62">
        <v>6.1691519999999986</v>
      </c>
      <c r="AS62">
        <v>5.4668927999999992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19.074857490869007</v>
      </c>
      <c r="BB62">
        <f t="shared" si="0"/>
        <v>557.20483825380006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26.147250373113998</v>
      </c>
      <c r="L63">
        <v>20.798374667473897</v>
      </c>
      <c r="M63">
        <v>0</v>
      </c>
      <c r="N63">
        <v>30.004432624113477</v>
      </c>
      <c r="O63">
        <v>50.378461100192361</v>
      </c>
      <c r="P63">
        <v>62.240432759614599</v>
      </c>
      <c r="Q63">
        <v>2.0071329977375569</v>
      </c>
      <c r="R63">
        <v>5.0146317720090288</v>
      </c>
      <c r="S63">
        <v>3.019327868852459</v>
      </c>
      <c r="T63">
        <v>0</v>
      </c>
      <c r="U63">
        <v>243.68162137332195</v>
      </c>
      <c r="V63">
        <v>5.2652544910179637</v>
      </c>
      <c r="W63">
        <v>4.467976498237368</v>
      </c>
      <c r="X63">
        <v>37.441004207538533</v>
      </c>
      <c r="Y63">
        <v>0</v>
      </c>
      <c r="Z63">
        <v>1.6646651999999997</v>
      </c>
      <c r="AA63">
        <v>0</v>
      </c>
      <c r="AB63">
        <v>3.3181035999999997</v>
      </c>
      <c r="AC63">
        <v>2.4581713600000001</v>
      </c>
      <c r="AD63">
        <v>9.2942917999999999</v>
      </c>
      <c r="AE63">
        <v>12.556885224</v>
      </c>
      <c r="AF63">
        <v>0</v>
      </c>
      <c r="AG63">
        <v>0</v>
      </c>
      <c r="AH63">
        <v>23.091648000000003</v>
      </c>
      <c r="AI63">
        <v>0</v>
      </c>
      <c r="AJ63">
        <v>0</v>
      </c>
      <c r="AK63">
        <v>6.4459999999999988</v>
      </c>
      <c r="AL63">
        <v>15.345200000000007</v>
      </c>
      <c r="AM63">
        <v>0</v>
      </c>
      <c r="AN63">
        <v>0</v>
      </c>
      <c r="AO63">
        <v>7.2435719999999986</v>
      </c>
      <c r="AP63">
        <v>0.94358459999999988</v>
      </c>
      <c r="AQ63">
        <v>0</v>
      </c>
      <c r="AR63">
        <v>6.1691519999999986</v>
      </c>
      <c r="AS63">
        <v>5.4668927999999992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19.345760206538664</v>
      </c>
      <c r="BB63">
        <f t="shared" si="0"/>
        <v>565.11830711068455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26.147250373113998</v>
      </c>
      <c r="L64">
        <v>20.798264344761652</v>
      </c>
      <c r="M64">
        <v>0</v>
      </c>
      <c r="N64">
        <v>30.004432624113477</v>
      </c>
      <c r="O64">
        <v>50.378461100192361</v>
      </c>
      <c r="P64">
        <v>62.240432759614599</v>
      </c>
      <c r="Q64">
        <v>2.0071329977375569</v>
      </c>
      <c r="R64">
        <v>5.0146317720090288</v>
      </c>
      <c r="S64">
        <v>3.019327868852459</v>
      </c>
      <c r="T64">
        <v>0</v>
      </c>
      <c r="U64">
        <v>243.68162137332195</v>
      </c>
      <c r="V64">
        <v>5.2652544910179637</v>
      </c>
      <c r="W64">
        <v>4.9335718849840253</v>
      </c>
      <c r="X64">
        <v>37.441004207538533</v>
      </c>
      <c r="Y64">
        <v>0</v>
      </c>
      <c r="Z64">
        <v>1.6646651999999997</v>
      </c>
      <c r="AA64">
        <v>0</v>
      </c>
      <c r="AB64">
        <v>3.3181035999999997</v>
      </c>
      <c r="AC64">
        <v>2.4581713600000001</v>
      </c>
      <c r="AD64">
        <v>9.2942917999999999</v>
      </c>
      <c r="AE64">
        <v>12.556885224</v>
      </c>
      <c r="AF64">
        <v>0</v>
      </c>
      <c r="AG64">
        <v>0</v>
      </c>
      <c r="AH64">
        <v>23.765154399999997</v>
      </c>
      <c r="AI64">
        <v>0</v>
      </c>
      <c r="AJ64">
        <v>0</v>
      </c>
      <c r="AK64">
        <v>6.4459999999999988</v>
      </c>
      <c r="AL64">
        <v>15.345200000000007</v>
      </c>
      <c r="AM64">
        <v>0</v>
      </c>
      <c r="AN64">
        <v>0</v>
      </c>
      <c r="AO64">
        <v>7.2435719999999986</v>
      </c>
      <c r="AP64">
        <v>2.4077676000000001</v>
      </c>
      <c r="AQ64">
        <v>0</v>
      </c>
      <c r="AR64">
        <v>8.4124799999999986</v>
      </c>
      <c r="AS64">
        <v>5.4668927999999992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19.506179384866918</v>
      </c>
      <c r="BB64">
        <f t="shared" si="0"/>
        <v>569.80439039639066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26.000318042080018</v>
      </c>
      <c r="L65">
        <v>20.798571056439943</v>
      </c>
      <c r="M65">
        <v>0</v>
      </c>
      <c r="N65">
        <v>30.004432624113477</v>
      </c>
      <c r="O65">
        <v>50.378461100192361</v>
      </c>
      <c r="P65">
        <v>62.240432759614599</v>
      </c>
      <c r="Q65">
        <v>2.0071329977375569</v>
      </c>
      <c r="R65">
        <v>5.0146317720090288</v>
      </c>
      <c r="S65">
        <v>3.019327868852459</v>
      </c>
      <c r="T65">
        <v>0</v>
      </c>
      <c r="U65">
        <v>243.68162137332195</v>
      </c>
      <c r="V65">
        <v>5.2652544910179637</v>
      </c>
      <c r="W65">
        <v>5.3991674780915284</v>
      </c>
      <c r="X65">
        <v>37.441004207538533</v>
      </c>
      <c r="Y65">
        <v>0</v>
      </c>
      <c r="Z65">
        <v>1.6646651999999997</v>
      </c>
      <c r="AA65">
        <v>0</v>
      </c>
      <c r="AB65">
        <v>3.3181035999999997</v>
      </c>
      <c r="AC65">
        <v>2.4581713600000001</v>
      </c>
      <c r="AD65">
        <v>9.2942917999999999</v>
      </c>
      <c r="AE65">
        <v>12.556885224</v>
      </c>
      <c r="AF65">
        <v>0</v>
      </c>
      <c r="AG65">
        <v>0</v>
      </c>
      <c r="AH65">
        <v>23.765154399999997</v>
      </c>
      <c r="AI65">
        <v>0</v>
      </c>
      <c r="AJ65">
        <v>0</v>
      </c>
      <c r="AK65">
        <v>6.4459999999999988</v>
      </c>
      <c r="AL65">
        <v>15.345200000000007</v>
      </c>
      <c r="AM65">
        <v>0</v>
      </c>
      <c r="AN65">
        <v>0</v>
      </c>
      <c r="AO65">
        <v>7.2435719999999986</v>
      </c>
      <c r="AP65">
        <v>2.4077676000000001</v>
      </c>
      <c r="AQ65">
        <v>0</v>
      </c>
      <c r="AR65">
        <v>8.4124799999999986</v>
      </c>
      <c r="AS65">
        <v>5.4668927999999992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19.516737519680589</v>
      </c>
      <c r="BB65">
        <f t="shared" si="0"/>
        <v>570.1128022353289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26.000318042080018</v>
      </c>
      <c r="L66">
        <v>20.798264344761652</v>
      </c>
      <c r="M66">
        <v>0</v>
      </c>
      <c r="N66">
        <v>30.004432624113477</v>
      </c>
      <c r="O66">
        <v>50.378461100192361</v>
      </c>
      <c r="P66">
        <v>62.240432759614599</v>
      </c>
      <c r="Q66">
        <v>2.0071329977375569</v>
      </c>
      <c r="R66">
        <v>5.0146317720090288</v>
      </c>
      <c r="S66">
        <v>3.019327868852459</v>
      </c>
      <c r="T66">
        <v>0</v>
      </c>
      <c r="U66">
        <v>243.68162137332195</v>
      </c>
      <c r="V66">
        <v>5.2652544910179637</v>
      </c>
      <c r="W66">
        <v>5.857046209062359</v>
      </c>
      <c r="X66">
        <v>37.441004207538533</v>
      </c>
      <c r="Y66">
        <v>0</v>
      </c>
      <c r="Z66">
        <v>1.6646651999999997</v>
      </c>
      <c r="AA66">
        <v>0</v>
      </c>
      <c r="AB66">
        <v>3.3181035999999997</v>
      </c>
      <c r="AC66">
        <v>2.4581713600000001</v>
      </c>
      <c r="AD66">
        <v>9.2942917999999999</v>
      </c>
      <c r="AE66">
        <v>12.556885224</v>
      </c>
      <c r="AF66">
        <v>0</v>
      </c>
      <c r="AG66">
        <v>0</v>
      </c>
      <c r="AH66">
        <v>23.765154399999997</v>
      </c>
      <c r="AI66">
        <v>0</v>
      </c>
      <c r="AJ66">
        <v>0</v>
      </c>
      <c r="AK66">
        <v>6.4459999999999988</v>
      </c>
      <c r="AL66">
        <v>15.345200000000007</v>
      </c>
      <c r="AM66">
        <v>0</v>
      </c>
      <c r="AN66">
        <v>0</v>
      </c>
      <c r="AO66">
        <v>7.2435719999999986</v>
      </c>
      <c r="AP66">
        <v>2.4077676000000001</v>
      </c>
      <c r="AQ66">
        <v>0</v>
      </c>
      <c r="AR66">
        <v>8.4124799999999986</v>
      </c>
      <c r="AS66">
        <v>5.4668927999999992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19.531883128283873</v>
      </c>
      <c r="BB66">
        <f t="shared" si="0"/>
        <v>570.55522864601801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26.124424572113821</v>
      </c>
      <c r="L67">
        <v>20.798264344761652</v>
      </c>
      <c r="M67">
        <v>0</v>
      </c>
      <c r="N67">
        <v>30.004432624113477</v>
      </c>
      <c r="O67">
        <v>50.378461100192361</v>
      </c>
      <c r="P67">
        <v>62.240432759614599</v>
      </c>
      <c r="Q67">
        <v>2.0071329977375569</v>
      </c>
      <c r="R67">
        <v>5.0146317720090288</v>
      </c>
      <c r="S67">
        <v>3.019327868852459</v>
      </c>
      <c r="T67">
        <v>0</v>
      </c>
      <c r="U67">
        <v>243.68162137332195</v>
      </c>
      <c r="V67">
        <v>5.2652544910179637</v>
      </c>
      <c r="W67">
        <v>6.1960316235693087</v>
      </c>
      <c r="X67">
        <v>37.441004207538533</v>
      </c>
      <c r="Y67">
        <v>0</v>
      </c>
      <c r="Z67">
        <v>1.6646651999999997</v>
      </c>
      <c r="AA67">
        <v>0</v>
      </c>
      <c r="AB67">
        <v>3.3181035999999997</v>
      </c>
      <c r="AC67">
        <v>2.4581713600000001</v>
      </c>
      <c r="AD67">
        <v>9.2942917999999999</v>
      </c>
      <c r="AE67">
        <v>12.556885224</v>
      </c>
      <c r="AF67">
        <v>0</v>
      </c>
      <c r="AG67">
        <v>0</v>
      </c>
      <c r="AH67">
        <v>23.765154399999997</v>
      </c>
      <c r="AI67">
        <v>0</v>
      </c>
      <c r="AJ67">
        <v>0</v>
      </c>
      <c r="AK67">
        <v>6.4459999999999988</v>
      </c>
      <c r="AL67">
        <v>12.099100000000004</v>
      </c>
      <c r="AM67">
        <v>0</v>
      </c>
      <c r="AN67">
        <v>0</v>
      </c>
      <c r="AO67">
        <v>7.2435719999999986</v>
      </c>
      <c r="AP67">
        <v>2.4077676000000001</v>
      </c>
      <c r="AQ67">
        <v>0</v>
      </c>
      <c r="AR67">
        <v>6.1691519999999986</v>
      </c>
      <c r="AS67">
        <v>5.4668927999999992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19.365511318261792</v>
      </c>
      <c r="BB67">
        <f t="shared" si="0"/>
        <v>565.69526440058098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26.124424572113821</v>
      </c>
      <c r="L68">
        <v>20.798401518331289</v>
      </c>
      <c r="M68">
        <v>0</v>
      </c>
      <c r="N68">
        <v>30.004432624113477</v>
      </c>
      <c r="O68">
        <v>50.378461100192361</v>
      </c>
      <c r="P68">
        <v>62.240432759614599</v>
      </c>
      <c r="Q68">
        <v>2.0071329977375569</v>
      </c>
      <c r="R68">
        <v>5.0146317720090288</v>
      </c>
      <c r="S68">
        <v>3.019327868852459</v>
      </c>
      <c r="T68">
        <v>0</v>
      </c>
      <c r="U68">
        <v>243.68162137332195</v>
      </c>
      <c r="V68">
        <v>5.2652544910179637</v>
      </c>
      <c r="W68">
        <v>6.1960316235693087</v>
      </c>
      <c r="X68">
        <v>37.441004207538533</v>
      </c>
      <c r="Y68">
        <v>0</v>
      </c>
      <c r="Z68">
        <v>1.6646651999999997</v>
      </c>
      <c r="AA68">
        <v>0</v>
      </c>
      <c r="AB68">
        <v>3.3181035999999997</v>
      </c>
      <c r="AC68">
        <v>2.4581713600000001</v>
      </c>
      <c r="AD68">
        <v>9.2942917999999999</v>
      </c>
      <c r="AE68">
        <v>12.556885224</v>
      </c>
      <c r="AF68">
        <v>0</v>
      </c>
      <c r="AG68">
        <v>0</v>
      </c>
      <c r="AH68">
        <v>23.765154399999997</v>
      </c>
      <c r="AI68">
        <v>0</v>
      </c>
      <c r="AJ68">
        <v>0</v>
      </c>
      <c r="AK68">
        <v>6.4459999999999988</v>
      </c>
      <c r="AL68">
        <v>12.099100000000004</v>
      </c>
      <c r="AM68">
        <v>0</v>
      </c>
      <c r="AN68">
        <v>0</v>
      </c>
      <c r="AO68">
        <v>7.2435719999999986</v>
      </c>
      <c r="AP68">
        <v>2.4077676000000001</v>
      </c>
      <c r="AQ68">
        <v>0</v>
      </c>
      <c r="AR68">
        <v>6.1691519999999986</v>
      </c>
      <c r="AS68">
        <v>5.4668927999999992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19.365515858507447</v>
      </c>
      <c r="BB68">
        <f t="shared" ref="BB68:BB99" si="1">SUM(B68:AZ68)-BA68</f>
        <v>565.69539703390501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26.147250373113998</v>
      </c>
      <c r="L69">
        <v>20.798571056439943</v>
      </c>
      <c r="M69">
        <v>0</v>
      </c>
      <c r="N69">
        <v>30.004432624113477</v>
      </c>
      <c r="O69">
        <v>50.378461100192361</v>
      </c>
      <c r="P69">
        <v>62.240432759614599</v>
      </c>
      <c r="Q69">
        <v>5.5459886960644855</v>
      </c>
      <c r="R69">
        <v>10.762949780487803</v>
      </c>
      <c r="S69">
        <v>6.700934482758619</v>
      </c>
      <c r="T69">
        <v>0</v>
      </c>
      <c r="U69">
        <v>243.68162137332195</v>
      </c>
      <c r="V69">
        <v>5.2652544910179637</v>
      </c>
      <c r="W69">
        <v>6.939933737220751</v>
      </c>
      <c r="X69">
        <v>37.441004207538533</v>
      </c>
      <c r="Y69">
        <v>0</v>
      </c>
      <c r="Z69">
        <v>1.6646651999999997</v>
      </c>
      <c r="AA69">
        <v>0</v>
      </c>
      <c r="AB69">
        <v>3.3181035999999997</v>
      </c>
      <c r="AC69">
        <v>2.4581713600000001</v>
      </c>
      <c r="AD69">
        <v>9.2942917999999999</v>
      </c>
      <c r="AE69">
        <v>12.556885224</v>
      </c>
      <c r="AF69">
        <v>0</v>
      </c>
      <c r="AG69">
        <v>0</v>
      </c>
      <c r="AH69">
        <v>23.765154399999997</v>
      </c>
      <c r="AI69">
        <v>0</v>
      </c>
      <c r="AJ69">
        <v>0</v>
      </c>
      <c r="AK69">
        <v>6.4459999999999988</v>
      </c>
      <c r="AL69">
        <v>12.099100000000004</v>
      </c>
      <c r="AM69">
        <v>0</v>
      </c>
      <c r="AN69">
        <v>0</v>
      </c>
      <c r="AO69">
        <v>7.2435719999999986</v>
      </c>
      <c r="AP69">
        <v>2.4077676000000001</v>
      </c>
      <c r="AQ69">
        <v>0</v>
      </c>
      <c r="AR69">
        <v>13.459968</v>
      </c>
      <c r="AS69">
        <v>5.4668927999999992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20.06149251663193</v>
      </c>
      <c r="BB69">
        <f t="shared" si="1"/>
        <v>586.02591414925269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26.000318042080018</v>
      </c>
      <c r="L70">
        <v>20.798493515573114</v>
      </c>
      <c r="M70">
        <v>0</v>
      </c>
      <c r="N70">
        <v>30.004432624113477</v>
      </c>
      <c r="O70">
        <v>50.378461100192361</v>
      </c>
      <c r="P70">
        <v>62.240432759614599</v>
      </c>
      <c r="Q70">
        <v>5.5459886960644855</v>
      </c>
      <c r="R70">
        <v>10.762949780487803</v>
      </c>
      <c r="S70">
        <v>6.700934482758619</v>
      </c>
      <c r="T70">
        <v>0</v>
      </c>
      <c r="U70">
        <v>243.68162137332195</v>
      </c>
      <c r="V70">
        <v>5.2652544910179637</v>
      </c>
      <c r="W70">
        <v>6.939933737220751</v>
      </c>
      <c r="X70">
        <v>37.441004207538533</v>
      </c>
      <c r="Y70">
        <v>0</v>
      </c>
      <c r="Z70">
        <v>1.6646651999999997</v>
      </c>
      <c r="AA70">
        <v>3.5516820000000004</v>
      </c>
      <c r="AB70">
        <v>3.3181035999999997</v>
      </c>
      <c r="AC70">
        <v>2.4581713600000001</v>
      </c>
      <c r="AD70">
        <v>9.2942917999999999</v>
      </c>
      <c r="AE70">
        <v>12.556885224</v>
      </c>
      <c r="AF70">
        <v>0</v>
      </c>
      <c r="AG70">
        <v>0</v>
      </c>
      <c r="AH70">
        <v>23.765154399999997</v>
      </c>
      <c r="AI70">
        <v>0</v>
      </c>
      <c r="AJ70">
        <v>0</v>
      </c>
      <c r="AK70">
        <v>6.4459999999999988</v>
      </c>
      <c r="AL70">
        <v>12.099100000000004</v>
      </c>
      <c r="AM70">
        <v>0</v>
      </c>
      <c r="AN70">
        <v>0</v>
      </c>
      <c r="AO70">
        <v>7.2435719999999986</v>
      </c>
      <c r="AP70">
        <v>2.4077676000000001</v>
      </c>
      <c r="AQ70">
        <v>0</v>
      </c>
      <c r="AR70">
        <v>13.459968</v>
      </c>
      <c r="AS70">
        <v>8.2686753600000014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20.26692604390561</v>
      </c>
      <c r="BB70">
        <f t="shared" si="1"/>
        <v>592.02693531007822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26.000318042080018</v>
      </c>
      <c r="L71">
        <v>20.798513370146964</v>
      </c>
      <c r="M71">
        <v>0</v>
      </c>
      <c r="N71">
        <v>30.004432624113477</v>
      </c>
      <c r="O71">
        <v>50.378461100192361</v>
      </c>
      <c r="P71">
        <v>62.240432759614599</v>
      </c>
      <c r="Q71">
        <v>5.5459886960644855</v>
      </c>
      <c r="R71">
        <v>10.762949780487803</v>
      </c>
      <c r="S71">
        <v>6.700934482758619</v>
      </c>
      <c r="T71">
        <v>0</v>
      </c>
      <c r="U71">
        <v>243.68162137332195</v>
      </c>
      <c r="V71">
        <v>5.2652544910179637</v>
      </c>
      <c r="W71">
        <v>7.7141737649063034</v>
      </c>
      <c r="X71">
        <v>37.441004207538533</v>
      </c>
      <c r="Y71">
        <v>0</v>
      </c>
      <c r="Z71">
        <v>1.6646651999999997</v>
      </c>
      <c r="AA71">
        <v>3.5516820000000004</v>
      </c>
      <c r="AB71">
        <v>3.3181035999999997</v>
      </c>
      <c r="AC71">
        <v>2.4581713600000001</v>
      </c>
      <c r="AD71">
        <v>9.2942917999999999</v>
      </c>
      <c r="AE71">
        <v>12.556885224</v>
      </c>
      <c r="AF71">
        <v>0</v>
      </c>
      <c r="AG71">
        <v>0</v>
      </c>
      <c r="AH71">
        <v>29.706443</v>
      </c>
      <c r="AI71">
        <v>0</v>
      </c>
      <c r="AJ71">
        <v>0</v>
      </c>
      <c r="AK71">
        <v>6.4459999999999988</v>
      </c>
      <c r="AL71">
        <v>12.099100000000004</v>
      </c>
      <c r="AM71">
        <v>0</v>
      </c>
      <c r="AN71">
        <v>0</v>
      </c>
      <c r="AO71">
        <v>7.2435719999999986</v>
      </c>
      <c r="AP71">
        <v>2.4077676000000001</v>
      </c>
      <c r="AQ71">
        <v>0</v>
      </c>
      <c r="AR71">
        <v>5.6083199999999991</v>
      </c>
      <c r="AS71">
        <v>8.2686753600000014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20.229321365813355</v>
      </c>
      <c r="BB71">
        <f t="shared" si="1"/>
        <v>590.92844047043002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51.793413666026872</v>
      </c>
      <c r="L72">
        <v>20.798513370146964</v>
      </c>
      <c r="M72">
        <v>0</v>
      </c>
      <c r="N72">
        <v>30.004432624113477</v>
      </c>
      <c r="O72">
        <v>50.378461100192361</v>
      </c>
      <c r="P72">
        <v>62.240432759614599</v>
      </c>
      <c r="Q72">
        <v>5.5459886960644855</v>
      </c>
      <c r="R72">
        <v>10.762949780487803</v>
      </c>
      <c r="S72">
        <v>6.700934482758619</v>
      </c>
      <c r="T72">
        <v>0</v>
      </c>
      <c r="U72">
        <v>243.68162137332195</v>
      </c>
      <c r="V72">
        <v>5.2652544910179637</v>
      </c>
      <c r="W72">
        <v>8.3237507886435349</v>
      </c>
      <c r="X72">
        <v>37.441004207538533</v>
      </c>
      <c r="Y72">
        <v>0</v>
      </c>
      <c r="Z72">
        <v>1.6646651999999997</v>
      </c>
      <c r="AA72">
        <v>5.377688</v>
      </c>
      <c r="AB72">
        <v>3.3181035999999997</v>
      </c>
      <c r="AC72">
        <v>2.4581713600000001</v>
      </c>
      <c r="AD72">
        <v>9.2942917999999999</v>
      </c>
      <c r="AE72">
        <v>12.556885224</v>
      </c>
      <c r="AF72">
        <v>0</v>
      </c>
      <c r="AG72">
        <v>0</v>
      </c>
      <c r="AH72">
        <v>29.706443</v>
      </c>
      <c r="AI72">
        <v>0</v>
      </c>
      <c r="AJ72">
        <v>0</v>
      </c>
      <c r="AK72">
        <v>6.4459999999999988</v>
      </c>
      <c r="AL72">
        <v>12.099100000000004</v>
      </c>
      <c r="AM72">
        <v>0</v>
      </c>
      <c r="AN72">
        <v>0</v>
      </c>
      <c r="AO72">
        <v>7.2435719999999986</v>
      </c>
      <c r="AP72">
        <v>2.4077676000000001</v>
      </c>
      <c r="AQ72">
        <v>0</v>
      </c>
      <c r="AR72">
        <v>5.6083199999999991</v>
      </c>
      <c r="AS72">
        <v>5.4668927999999992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21.070951732298834</v>
      </c>
      <c r="BB72">
        <f t="shared" si="1"/>
        <v>615.51370619162844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51.793413666026872</v>
      </c>
      <c r="L73">
        <v>20.798513370146964</v>
      </c>
      <c r="M73">
        <v>0</v>
      </c>
      <c r="N73">
        <v>30.004432624113477</v>
      </c>
      <c r="O73">
        <v>50.378461100192361</v>
      </c>
      <c r="P73">
        <v>62.240432759614599</v>
      </c>
      <c r="Q73">
        <v>5.5459886960644855</v>
      </c>
      <c r="R73">
        <v>10.762949780487803</v>
      </c>
      <c r="S73">
        <v>6.700934482758619</v>
      </c>
      <c r="T73">
        <v>0</v>
      </c>
      <c r="U73">
        <v>243.68162137332195</v>
      </c>
      <c r="V73">
        <v>5.2652544910179637</v>
      </c>
      <c r="W73">
        <v>8.8393969251336912</v>
      </c>
      <c r="X73">
        <v>37.441004207538533</v>
      </c>
      <c r="Y73">
        <v>0</v>
      </c>
      <c r="Z73">
        <v>1.6646651999999997</v>
      </c>
      <c r="AA73">
        <v>7.1370748800000001</v>
      </c>
      <c r="AB73">
        <v>3.3181035999999997</v>
      </c>
      <c r="AC73">
        <v>2.4581713600000001</v>
      </c>
      <c r="AD73">
        <v>9.2942917999999999</v>
      </c>
      <c r="AE73">
        <v>12.556885224</v>
      </c>
      <c r="AF73">
        <v>0</v>
      </c>
      <c r="AG73">
        <v>0</v>
      </c>
      <c r="AH73">
        <v>29.706443</v>
      </c>
      <c r="AI73">
        <v>0</v>
      </c>
      <c r="AJ73">
        <v>0</v>
      </c>
      <c r="AK73">
        <v>6.4459999999999988</v>
      </c>
      <c r="AL73">
        <v>12.099100000000004</v>
      </c>
      <c r="AM73">
        <v>0</v>
      </c>
      <c r="AN73">
        <v>0</v>
      </c>
      <c r="AO73">
        <v>7.2435719999999986</v>
      </c>
      <c r="AP73">
        <v>2.4077676000000001</v>
      </c>
      <c r="AQ73">
        <v>0</v>
      </c>
      <c r="AR73">
        <v>6.1691519999999986</v>
      </c>
      <c r="AS73">
        <v>5.4668927999999992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21.164818967732291</v>
      </c>
      <c r="BB73">
        <f t="shared" si="1"/>
        <v>618.25570397268507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51.793413666026872</v>
      </c>
      <c r="L74">
        <v>65.24985322787515</v>
      </c>
      <c r="M74">
        <v>0</v>
      </c>
      <c r="N74">
        <v>30.004432624113477</v>
      </c>
      <c r="O74">
        <v>50.378461100192361</v>
      </c>
      <c r="P74">
        <v>62.240432759614599</v>
      </c>
      <c r="Q74">
        <v>5.5459886960644855</v>
      </c>
      <c r="R74">
        <v>10.762949780487803</v>
      </c>
      <c r="S74">
        <v>6.700934482758619</v>
      </c>
      <c r="T74">
        <v>0</v>
      </c>
      <c r="U74">
        <v>243.68162137332195</v>
      </c>
      <c r="V74">
        <v>5.2652544910179637</v>
      </c>
      <c r="W74">
        <v>8.8393969251336912</v>
      </c>
      <c r="X74">
        <v>37.441004207538533</v>
      </c>
      <c r="Y74">
        <v>0</v>
      </c>
      <c r="Z74">
        <v>1.6646651999999997</v>
      </c>
      <c r="AA74">
        <v>7.1370748800000001</v>
      </c>
      <c r="AB74">
        <v>3.3181035999999997</v>
      </c>
      <c r="AC74">
        <v>4.9163427199999994</v>
      </c>
      <c r="AD74">
        <v>9.2942917999999999</v>
      </c>
      <c r="AE74">
        <v>12.556885224</v>
      </c>
      <c r="AF74">
        <v>0</v>
      </c>
      <c r="AG74">
        <v>0</v>
      </c>
      <c r="AH74">
        <v>29.706443</v>
      </c>
      <c r="AI74">
        <v>0</v>
      </c>
      <c r="AJ74">
        <v>0</v>
      </c>
      <c r="AK74">
        <v>6.4459999999999988</v>
      </c>
      <c r="AL74">
        <v>12.099100000000004</v>
      </c>
      <c r="AM74">
        <v>1.3203047619047616</v>
      </c>
      <c r="AN74">
        <v>0</v>
      </c>
      <c r="AO74">
        <v>7.2435719999999986</v>
      </c>
      <c r="AP74">
        <v>2.4077676000000001</v>
      </c>
      <c r="AQ74">
        <v>0</v>
      </c>
      <c r="AR74">
        <v>6.1691519999999986</v>
      </c>
      <c r="AS74">
        <v>5.4668927999999992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22.761225733492591</v>
      </c>
      <c r="BB74">
        <f t="shared" si="1"/>
        <v>664.88911318655767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51.793413666026872</v>
      </c>
      <c r="L75">
        <v>65.24985322787515</v>
      </c>
      <c r="M75">
        <v>0</v>
      </c>
      <c r="N75">
        <v>30.004432624113477</v>
      </c>
      <c r="O75">
        <v>50.378461100192361</v>
      </c>
      <c r="P75">
        <v>62.240432759614599</v>
      </c>
      <c r="Q75">
        <v>2.8470242151431209</v>
      </c>
      <c r="R75">
        <v>10.762949780487803</v>
      </c>
      <c r="S75">
        <v>6.700934482758619</v>
      </c>
      <c r="T75">
        <v>0</v>
      </c>
      <c r="U75">
        <v>243.68162137332195</v>
      </c>
      <c r="V75">
        <v>5.2652544910179637</v>
      </c>
      <c r="W75">
        <v>8.8393969251336912</v>
      </c>
      <c r="X75">
        <v>24.966012461878222</v>
      </c>
      <c r="Y75">
        <v>0</v>
      </c>
      <c r="Z75">
        <v>1.6646651999999997</v>
      </c>
      <c r="AA75">
        <v>7.1370748800000001</v>
      </c>
      <c r="AB75">
        <v>6.6903803200000009</v>
      </c>
      <c r="AC75">
        <v>4.9163427199999994</v>
      </c>
      <c r="AD75">
        <v>9.2942917999999999</v>
      </c>
      <c r="AE75">
        <v>12.556885224</v>
      </c>
      <c r="AF75">
        <v>0</v>
      </c>
      <c r="AG75">
        <v>0</v>
      </c>
      <c r="AH75">
        <v>29.706443</v>
      </c>
      <c r="AI75">
        <v>0</v>
      </c>
      <c r="AJ75">
        <v>0</v>
      </c>
      <c r="AK75">
        <v>6.4459999999999988</v>
      </c>
      <c r="AL75">
        <v>15.345200000000007</v>
      </c>
      <c r="AM75">
        <v>2.2005079365079365</v>
      </c>
      <c r="AN75">
        <v>0</v>
      </c>
      <c r="AO75">
        <v>7.2435719999999986</v>
      </c>
      <c r="AP75">
        <v>2.4077676000000001</v>
      </c>
      <c r="AQ75">
        <v>0</v>
      </c>
      <c r="AR75">
        <v>6.1691519999999986</v>
      </c>
      <c r="AS75">
        <v>5.4668927999999992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22.50717056004191</v>
      </c>
      <c r="BB75">
        <f t="shared" si="1"/>
        <v>657.46779202802986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51.793413666026872</v>
      </c>
      <c r="L76">
        <v>65.24985322787515</v>
      </c>
      <c r="M76">
        <v>0</v>
      </c>
      <c r="N76">
        <v>30.004432624113477</v>
      </c>
      <c r="O76">
        <v>50.378461100192361</v>
      </c>
      <c r="P76">
        <v>62.240432759614599</v>
      </c>
      <c r="Q76">
        <v>2.8470242151431209</v>
      </c>
      <c r="R76">
        <v>10.762949780487803</v>
      </c>
      <c r="S76">
        <v>6.700934482758619</v>
      </c>
      <c r="T76">
        <v>0</v>
      </c>
      <c r="U76">
        <v>243.68162137332195</v>
      </c>
      <c r="V76">
        <v>5.2652544910179637</v>
      </c>
      <c r="W76">
        <v>8.8393969251336912</v>
      </c>
      <c r="X76">
        <v>24.966012461878222</v>
      </c>
      <c r="Y76">
        <v>0</v>
      </c>
      <c r="Z76">
        <v>1.6646651999999997</v>
      </c>
      <c r="AA76">
        <v>7.1370748800000001</v>
      </c>
      <c r="AB76">
        <v>6.6903803200000009</v>
      </c>
      <c r="AC76">
        <v>4.9163427199999994</v>
      </c>
      <c r="AD76">
        <v>9.2942917999999999</v>
      </c>
      <c r="AE76">
        <v>12.556885224</v>
      </c>
      <c r="AF76">
        <v>0</v>
      </c>
      <c r="AG76">
        <v>0</v>
      </c>
      <c r="AH76">
        <v>30.307787999999999</v>
      </c>
      <c r="AI76">
        <v>0</v>
      </c>
      <c r="AJ76">
        <v>0</v>
      </c>
      <c r="AK76">
        <v>6.4459999999999988</v>
      </c>
      <c r="AL76">
        <v>15.345200000000007</v>
      </c>
      <c r="AM76">
        <v>2.674463492063492</v>
      </c>
      <c r="AN76">
        <v>0</v>
      </c>
      <c r="AO76">
        <v>7.2435719999999986</v>
      </c>
      <c r="AP76">
        <v>2.4077676000000001</v>
      </c>
      <c r="AQ76">
        <v>0</v>
      </c>
      <c r="AR76">
        <v>6.1691519999999986</v>
      </c>
      <c r="AS76">
        <v>5.4668927999999992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22.54276288905778</v>
      </c>
      <c r="BB76">
        <f t="shared" si="1"/>
        <v>658.50750025456944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51.793413666026872</v>
      </c>
      <c r="L77">
        <v>65.24985322787515</v>
      </c>
      <c r="M77">
        <v>0</v>
      </c>
      <c r="N77">
        <v>30.004432624113477</v>
      </c>
      <c r="O77">
        <v>50.378461100192361</v>
      </c>
      <c r="P77">
        <v>62.240432759614599</v>
      </c>
      <c r="Q77">
        <v>2.8470242151431209</v>
      </c>
      <c r="R77">
        <v>10.762949780487803</v>
      </c>
      <c r="S77">
        <v>6.700934482758619</v>
      </c>
      <c r="T77">
        <v>0</v>
      </c>
      <c r="U77">
        <v>243.68162137332195</v>
      </c>
      <c r="V77">
        <v>5.2652544910179637</v>
      </c>
      <c r="W77">
        <v>8.8393969251336912</v>
      </c>
      <c r="X77">
        <v>28.741310206600239</v>
      </c>
      <c r="Y77">
        <v>0</v>
      </c>
      <c r="Z77">
        <v>1.6646651999999997</v>
      </c>
      <c r="AA77">
        <v>10.70561232</v>
      </c>
      <c r="AB77">
        <v>6.6903803200000009</v>
      </c>
      <c r="AC77">
        <v>4.9163427199999994</v>
      </c>
      <c r="AD77">
        <v>9.2942917999999999</v>
      </c>
      <c r="AE77">
        <v>12.556885224</v>
      </c>
      <c r="AF77">
        <v>0</v>
      </c>
      <c r="AG77">
        <v>0</v>
      </c>
      <c r="AH77">
        <v>35.6477316</v>
      </c>
      <c r="AI77">
        <v>0.80835500000000005</v>
      </c>
      <c r="AJ77">
        <v>0</v>
      </c>
      <c r="AK77">
        <v>6.4459999999999988</v>
      </c>
      <c r="AL77">
        <v>15.345200000000007</v>
      </c>
      <c r="AM77">
        <v>2.674463492063492</v>
      </c>
      <c r="AN77">
        <v>0</v>
      </c>
      <c r="AO77">
        <v>7.2435719999999986</v>
      </c>
      <c r="AP77">
        <v>2.4077676000000001</v>
      </c>
      <c r="AQ77">
        <v>0</v>
      </c>
      <c r="AR77">
        <v>5.6083199999999991</v>
      </c>
      <c r="AS77">
        <v>5.4668927999999992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22.970788953735006</v>
      </c>
      <c r="BB77">
        <f t="shared" si="1"/>
        <v>671.01077597461438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51.793413666026872</v>
      </c>
      <c r="L78">
        <v>65.24985322787515</v>
      </c>
      <c r="M78">
        <v>0</v>
      </c>
      <c r="N78">
        <v>30.004432624113477</v>
      </c>
      <c r="O78">
        <v>50.378461100192361</v>
      </c>
      <c r="P78">
        <v>62.240432759614599</v>
      </c>
      <c r="Q78">
        <v>2.8470242151431209</v>
      </c>
      <c r="R78">
        <v>10.762949780487803</v>
      </c>
      <c r="S78">
        <v>6.700934482758619</v>
      </c>
      <c r="T78">
        <v>0</v>
      </c>
      <c r="U78">
        <v>243.68162137332195</v>
      </c>
      <c r="V78">
        <v>5.2652544910179637</v>
      </c>
      <c r="W78">
        <v>8.8393969251336912</v>
      </c>
      <c r="X78">
        <v>31.968145620022753</v>
      </c>
      <c r="Y78">
        <v>0</v>
      </c>
      <c r="Z78">
        <v>1.6646651999999997</v>
      </c>
      <c r="AA78">
        <v>10.70561232</v>
      </c>
      <c r="AB78">
        <v>6.6903803200000009</v>
      </c>
      <c r="AC78">
        <v>7.381953231999999</v>
      </c>
      <c r="AD78">
        <v>9.2942917999999999</v>
      </c>
      <c r="AE78">
        <v>12.556885224</v>
      </c>
      <c r="AF78">
        <v>0</v>
      </c>
      <c r="AG78">
        <v>0</v>
      </c>
      <c r="AH78">
        <v>35.6477316</v>
      </c>
      <c r="AI78">
        <v>1.9400519999999999</v>
      </c>
      <c r="AJ78">
        <v>0</v>
      </c>
      <c r="AK78">
        <v>6.4459999999999988</v>
      </c>
      <c r="AL78">
        <v>16.230500000000003</v>
      </c>
      <c r="AM78">
        <v>2.674463492063492</v>
      </c>
      <c r="AN78">
        <v>0</v>
      </c>
      <c r="AO78">
        <v>7.2435719999999986</v>
      </c>
      <c r="AP78">
        <v>2.4077676000000001</v>
      </c>
      <c r="AQ78">
        <v>0</v>
      </c>
      <c r="AR78">
        <v>5.6083199999999991</v>
      </c>
      <c r="AS78">
        <v>5.4668927999999992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23.225971597908934</v>
      </c>
      <c r="BB78">
        <f t="shared" si="1"/>
        <v>678.46503625586297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51.793413666026872</v>
      </c>
      <c r="L79">
        <v>65.24985322787515</v>
      </c>
      <c r="M79">
        <v>0</v>
      </c>
      <c r="N79">
        <v>30.004432624113477</v>
      </c>
      <c r="O79">
        <v>50.378461100192361</v>
      </c>
      <c r="P79">
        <v>62.240432759614599</v>
      </c>
      <c r="Q79">
        <v>2.8470242151431209</v>
      </c>
      <c r="R79">
        <v>10.762949780487803</v>
      </c>
      <c r="S79">
        <v>6.700934482758619</v>
      </c>
      <c r="T79">
        <v>0</v>
      </c>
      <c r="U79">
        <v>243.68162137332195</v>
      </c>
      <c r="V79">
        <v>5.2652544910179637</v>
      </c>
      <c r="W79">
        <v>8.8393969251336912</v>
      </c>
      <c r="X79">
        <v>31.968145620022753</v>
      </c>
      <c r="Y79">
        <v>0</v>
      </c>
      <c r="Z79">
        <v>4.9939955999999999</v>
      </c>
      <c r="AA79">
        <v>10.70561232</v>
      </c>
      <c r="AB79">
        <v>10.035570480000001</v>
      </c>
      <c r="AC79">
        <v>7.381953231999999</v>
      </c>
      <c r="AD79">
        <v>9.7975928000000003</v>
      </c>
      <c r="AE79">
        <v>13.230809199999998</v>
      </c>
      <c r="AF79">
        <v>0</v>
      </c>
      <c r="AG79">
        <v>0</v>
      </c>
      <c r="AH79">
        <v>35.6477316</v>
      </c>
      <c r="AI79">
        <v>3.556762</v>
      </c>
      <c r="AJ79">
        <v>0</v>
      </c>
      <c r="AK79">
        <v>6.4459999999999988</v>
      </c>
      <c r="AL79">
        <v>21.247200000000007</v>
      </c>
      <c r="AM79">
        <v>4.021851428571428</v>
      </c>
      <c r="AN79">
        <v>0</v>
      </c>
      <c r="AO79">
        <v>7.2435719999999986</v>
      </c>
      <c r="AP79">
        <v>2.4077676000000001</v>
      </c>
      <c r="AQ79">
        <v>0</v>
      </c>
      <c r="AR79">
        <v>5.6083199999999991</v>
      </c>
      <c r="AS79">
        <v>5.4668927999999992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23.750028389500056</v>
      </c>
      <c r="BB79">
        <f t="shared" si="1"/>
        <v>693.77352293677973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51.793413666026872</v>
      </c>
      <c r="L80">
        <v>65.24985322787515</v>
      </c>
      <c r="M80">
        <v>0</v>
      </c>
      <c r="N80">
        <v>30.004432624113477</v>
      </c>
      <c r="O80">
        <v>50.378461100192361</v>
      </c>
      <c r="P80">
        <v>62.240432759614599</v>
      </c>
      <c r="Q80">
        <v>2.8470242151431209</v>
      </c>
      <c r="R80">
        <v>10.762949780487803</v>
      </c>
      <c r="S80">
        <v>6.700934482758619</v>
      </c>
      <c r="T80">
        <v>0</v>
      </c>
      <c r="U80">
        <v>243.68162137332195</v>
      </c>
      <c r="V80">
        <v>5.2652544910179637</v>
      </c>
      <c r="W80">
        <v>8.8393969251336912</v>
      </c>
      <c r="X80">
        <v>31.968145620022753</v>
      </c>
      <c r="Y80">
        <v>0</v>
      </c>
      <c r="Z80">
        <v>4.9939955999999999</v>
      </c>
      <c r="AA80">
        <v>10.70561232</v>
      </c>
      <c r="AB80">
        <v>10.035570480000001</v>
      </c>
      <c r="AC80">
        <v>7.381953231999999</v>
      </c>
      <c r="AD80">
        <v>9.7975928000000003</v>
      </c>
      <c r="AE80">
        <v>13.230809199999998</v>
      </c>
      <c r="AF80">
        <v>0</v>
      </c>
      <c r="AG80">
        <v>0</v>
      </c>
      <c r="AH80">
        <v>35.6477316</v>
      </c>
      <c r="AI80">
        <v>16.490441999999998</v>
      </c>
      <c r="AJ80">
        <v>0</v>
      </c>
      <c r="AK80">
        <v>6.4459999999999988</v>
      </c>
      <c r="AL80">
        <v>21.247200000000007</v>
      </c>
      <c r="AM80">
        <v>4.021851428571428</v>
      </c>
      <c r="AN80">
        <v>0</v>
      </c>
      <c r="AO80">
        <v>7.2435719999999986</v>
      </c>
      <c r="AP80">
        <v>2.4077676000000001</v>
      </c>
      <c r="AQ80">
        <v>0</v>
      </c>
      <c r="AR80">
        <v>5.6083199999999991</v>
      </c>
      <c r="AS80">
        <v>5.4668927999999992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24.178133197500049</v>
      </c>
      <c r="BB80">
        <f t="shared" si="1"/>
        <v>706.27909812877965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51.793413666026872</v>
      </c>
      <c r="L81">
        <v>65.24985322787515</v>
      </c>
      <c r="M81">
        <v>0</v>
      </c>
      <c r="N81">
        <v>30.004432624113477</v>
      </c>
      <c r="O81">
        <v>50.378461100192361</v>
      </c>
      <c r="P81">
        <v>62.240432759614599</v>
      </c>
      <c r="Q81">
        <v>2.8470242151431209</v>
      </c>
      <c r="R81">
        <v>10.762949780487803</v>
      </c>
      <c r="S81">
        <v>6.700934482758619</v>
      </c>
      <c r="T81">
        <v>0</v>
      </c>
      <c r="U81">
        <v>243.68162137332195</v>
      </c>
      <c r="V81">
        <v>5.2652544910179637</v>
      </c>
      <c r="W81">
        <v>8.8393969251336912</v>
      </c>
      <c r="X81">
        <v>31.968145620022753</v>
      </c>
      <c r="Y81">
        <v>0</v>
      </c>
      <c r="Z81">
        <v>4.9939955999999999</v>
      </c>
      <c r="AA81">
        <v>10.70561232</v>
      </c>
      <c r="AB81">
        <v>10.035570480000001</v>
      </c>
      <c r="AC81">
        <v>7.381953231999999</v>
      </c>
      <c r="AD81">
        <v>9.7975928000000003</v>
      </c>
      <c r="AE81">
        <v>13.230809199999998</v>
      </c>
      <c r="AF81">
        <v>0</v>
      </c>
      <c r="AG81">
        <v>0</v>
      </c>
      <c r="AH81">
        <v>35.6477316</v>
      </c>
      <c r="AI81">
        <v>16.490441999999998</v>
      </c>
      <c r="AJ81">
        <v>0</v>
      </c>
      <c r="AK81">
        <v>6.4459999999999988</v>
      </c>
      <c r="AL81">
        <v>21.247200000000007</v>
      </c>
      <c r="AM81">
        <v>4.021851428571428</v>
      </c>
      <c r="AN81">
        <v>0</v>
      </c>
      <c r="AO81">
        <v>7.2435719999999986</v>
      </c>
      <c r="AP81">
        <v>2.4077676000000001</v>
      </c>
      <c r="AQ81">
        <v>0</v>
      </c>
      <c r="AR81">
        <v>5.6083199999999991</v>
      </c>
      <c r="AS81">
        <v>4.1001695999999992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24.132894527500049</v>
      </c>
      <c r="BB81">
        <f t="shared" si="1"/>
        <v>704.95761359877963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51.793413666026872</v>
      </c>
      <c r="L82">
        <v>65.24985322787515</v>
      </c>
      <c r="M82">
        <v>0</v>
      </c>
      <c r="N82">
        <v>30.004432624113477</v>
      </c>
      <c r="O82">
        <v>50.378461100192361</v>
      </c>
      <c r="P82">
        <v>62.240432759614599</v>
      </c>
      <c r="Q82">
        <v>2.8470242151431209</v>
      </c>
      <c r="R82">
        <v>10.762949780487803</v>
      </c>
      <c r="S82">
        <v>6.700934482758619</v>
      </c>
      <c r="T82">
        <v>0</v>
      </c>
      <c r="U82">
        <v>243.68162137332195</v>
      </c>
      <c r="V82">
        <v>5.2652544910179637</v>
      </c>
      <c r="W82">
        <v>8.8393969251336912</v>
      </c>
      <c r="X82">
        <v>31.968145620022753</v>
      </c>
      <c r="Y82">
        <v>0</v>
      </c>
      <c r="Z82">
        <v>4.9939955999999999</v>
      </c>
      <c r="AA82">
        <v>10.70561232</v>
      </c>
      <c r="AB82">
        <v>10.035570480000001</v>
      </c>
      <c r="AC82">
        <v>7.381953231999999</v>
      </c>
      <c r="AD82">
        <v>9.7975928000000003</v>
      </c>
      <c r="AE82">
        <v>13.230809199999998</v>
      </c>
      <c r="AF82">
        <v>0</v>
      </c>
      <c r="AG82">
        <v>0</v>
      </c>
      <c r="AH82">
        <v>35.6477316</v>
      </c>
      <c r="AI82">
        <v>16.490441999999998</v>
      </c>
      <c r="AJ82">
        <v>0</v>
      </c>
      <c r="AK82">
        <v>6.4459999999999988</v>
      </c>
      <c r="AL82">
        <v>21.247200000000007</v>
      </c>
      <c r="AM82">
        <v>4.021851428571428</v>
      </c>
      <c r="AN82">
        <v>0</v>
      </c>
      <c r="AO82">
        <v>7.2435719999999986</v>
      </c>
      <c r="AP82">
        <v>2.4077676000000001</v>
      </c>
      <c r="AQ82">
        <v>0</v>
      </c>
      <c r="AR82">
        <v>5.6083199999999991</v>
      </c>
      <c r="AS82">
        <v>4.1001695999999992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24.132894527500049</v>
      </c>
      <c r="BB82">
        <f t="shared" si="1"/>
        <v>704.95761359877963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51.793413666026872</v>
      </c>
      <c r="L83">
        <v>65.24985322787515</v>
      </c>
      <c r="M83">
        <v>0</v>
      </c>
      <c r="N83">
        <v>30.004432624113477</v>
      </c>
      <c r="O83">
        <v>50.378461100192361</v>
      </c>
      <c r="P83">
        <v>62.240432759614599</v>
      </c>
      <c r="Q83">
        <v>2.8470242151431209</v>
      </c>
      <c r="R83">
        <v>10.762949780487803</v>
      </c>
      <c r="S83">
        <v>6.700934482758619</v>
      </c>
      <c r="T83">
        <v>0</v>
      </c>
      <c r="U83">
        <v>243.68162137332195</v>
      </c>
      <c r="V83">
        <v>5.2652544910179637</v>
      </c>
      <c r="W83">
        <v>8.8393969251336912</v>
      </c>
      <c r="X83">
        <v>31.968145620022753</v>
      </c>
      <c r="Y83">
        <v>0</v>
      </c>
      <c r="Z83">
        <v>4.9939955999999999</v>
      </c>
      <c r="AA83">
        <v>10.70561232</v>
      </c>
      <c r="AB83">
        <v>10.035570480000001</v>
      </c>
      <c r="AC83">
        <v>7.381953231999999</v>
      </c>
      <c r="AD83">
        <v>9.7975928000000003</v>
      </c>
      <c r="AE83">
        <v>13.230809199999998</v>
      </c>
      <c r="AF83">
        <v>0</v>
      </c>
      <c r="AG83">
        <v>0</v>
      </c>
      <c r="AH83">
        <v>35.6477316</v>
      </c>
      <c r="AI83">
        <v>16.490441999999998</v>
      </c>
      <c r="AJ83">
        <v>0</v>
      </c>
      <c r="AK83">
        <v>6.4459999999999988</v>
      </c>
      <c r="AL83">
        <v>21.247200000000007</v>
      </c>
      <c r="AM83">
        <v>4.021851428571428</v>
      </c>
      <c r="AN83">
        <v>0</v>
      </c>
      <c r="AO83">
        <v>7.2435719999999986</v>
      </c>
      <c r="AP83">
        <v>2.4077676000000001</v>
      </c>
      <c r="AQ83">
        <v>0</v>
      </c>
      <c r="AR83">
        <v>5.6083199999999991</v>
      </c>
      <c r="AS83">
        <v>4.1001695999999992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24.132894527500049</v>
      </c>
      <c r="BB83">
        <f t="shared" si="1"/>
        <v>704.95761359877963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51.793413666026872</v>
      </c>
      <c r="L84">
        <v>65.24985322787515</v>
      </c>
      <c r="M84">
        <v>0</v>
      </c>
      <c r="N84">
        <v>30.004432624113477</v>
      </c>
      <c r="O84">
        <v>50.378461100192361</v>
      </c>
      <c r="P84">
        <v>62.240432759614599</v>
      </c>
      <c r="Q84">
        <v>2.8470242151431209</v>
      </c>
      <c r="R84">
        <v>10.762949780487803</v>
      </c>
      <c r="S84">
        <v>6.700934482758619</v>
      </c>
      <c r="T84">
        <v>0</v>
      </c>
      <c r="U84">
        <v>243.68162137332195</v>
      </c>
      <c r="V84">
        <v>5.2652544910179637</v>
      </c>
      <c r="W84">
        <v>8.8393969251336912</v>
      </c>
      <c r="X84">
        <v>31.968145620022753</v>
      </c>
      <c r="Y84">
        <v>0</v>
      </c>
      <c r="Z84">
        <v>4.9939955999999999</v>
      </c>
      <c r="AA84">
        <v>10.70561232</v>
      </c>
      <c r="AB84">
        <v>10.035570480000001</v>
      </c>
      <c r="AC84">
        <v>7.381953231999999</v>
      </c>
      <c r="AD84">
        <v>9.7975928000000003</v>
      </c>
      <c r="AE84">
        <v>13.230809199999998</v>
      </c>
      <c r="AF84">
        <v>0</v>
      </c>
      <c r="AG84">
        <v>0</v>
      </c>
      <c r="AH84">
        <v>35.6477316</v>
      </c>
      <c r="AI84">
        <v>16.490441999999998</v>
      </c>
      <c r="AJ84">
        <v>0</v>
      </c>
      <c r="AK84">
        <v>6.4459999999999988</v>
      </c>
      <c r="AL84">
        <v>21.247200000000007</v>
      </c>
      <c r="AM84">
        <v>4.021851428571428</v>
      </c>
      <c r="AN84">
        <v>0</v>
      </c>
      <c r="AO84">
        <v>7.2435719999999986</v>
      </c>
      <c r="AP84">
        <v>2.4077676000000001</v>
      </c>
      <c r="AQ84">
        <v>0</v>
      </c>
      <c r="AR84">
        <v>5.6083199999999991</v>
      </c>
      <c r="AS84">
        <v>8.2686753600000014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24.270872153500051</v>
      </c>
      <c r="BB84">
        <f t="shared" si="1"/>
        <v>708.9881417327797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51.793413666026872</v>
      </c>
      <c r="L85">
        <v>65.24985322787515</v>
      </c>
      <c r="M85">
        <v>0</v>
      </c>
      <c r="N85">
        <v>30.004432624113477</v>
      </c>
      <c r="O85">
        <v>50.378461100192361</v>
      </c>
      <c r="P85">
        <v>62.240432759614599</v>
      </c>
      <c r="Q85">
        <v>2.8470242151431209</v>
      </c>
      <c r="R85">
        <v>10.762949780487803</v>
      </c>
      <c r="S85">
        <v>6.700934482758619</v>
      </c>
      <c r="T85">
        <v>0</v>
      </c>
      <c r="U85">
        <v>243.68162137332195</v>
      </c>
      <c r="V85">
        <v>5.2652544910179637</v>
      </c>
      <c r="W85">
        <v>8.8393969251336912</v>
      </c>
      <c r="X85">
        <v>31.968145620022753</v>
      </c>
      <c r="Y85">
        <v>0</v>
      </c>
      <c r="Z85">
        <v>4.9939955999999999</v>
      </c>
      <c r="AA85">
        <v>10.70561232</v>
      </c>
      <c r="AB85">
        <v>10.035570480000001</v>
      </c>
      <c r="AC85">
        <v>7.381953231999999</v>
      </c>
      <c r="AD85">
        <v>9.7975928000000003</v>
      </c>
      <c r="AE85">
        <v>13.230809199999998</v>
      </c>
      <c r="AF85">
        <v>0</v>
      </c>
      <c r="AG85">
        <v>0</v>
      </c>
      <c r="AH85">
        <v>35.6477316</v>
      </c>
      <c r="AI85">
        <v>16.490441999999998</v>
      </c>
      <c r="AJ85">
        <v>0</v>
      </c>
      <c r="AK85">
        <v>6.4459999999999988</v>
      </c>
      <c r="AL85">
        <v>15.345200000000007</v>
      </c>
      <c r="AM85">
        <v>4.021851428571428</v>
      </c>
      <c r="AN85">
        <v>0</v>
      </c>
      <c r="AO85">
        <v>7.2435719999999986</v>
      </c>
      <c r="AP85">
        <v>2.4077676000000001</v>
      </c>
      <c r="AQ85">
        <v>0</v>
      </c>
      <c r="AR85">
        <v>5.6083199999999991</v>
      </c>
      <c r="AS85">
        <v>4.1001695999999992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23.93753832750005</v>
      </c>
      <c r="BB85">
        <f t="shared" si="1"/>
        <v>699.25096979877958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51.793413666026872</v>
      </c>
      <c r="L86">
        <v>65.24985322787515</v>
      </c>
      <c r="M86">
        <v>0</v>
      </c>
      <c r="N86">
        <v>30.004432624113477</v>
      </c>
      <c r="O86">
        <v>50.378461100192361</v>
      </c>
      <c r="P86">
        <v>62.240432759614599</v>
      </c>
      <c r="Q86">
        <v>2.8470242151431209</v>
      </c>
      <c r="R86">
        <v>10.762949780487803</v>
      </c>
      <c r="S86">
        <v>6.700934482758619</v>
      </c>
      <c r="T86">
        <v>0</v>
      </c>
      <c r="U86">
        <v>243.68162137332195</v>
      </c>
      <c r="V86">
        <v>5.2652544910179637</v>
      </c>
      <c r="W86">
        <v>8.8393969251336912</v>
      </c>
      <c r="X86">
        <v>31.968145620022753</v>
      </c>
      <c r="Y86">
        <v>0</v>
      </c>
      <c r="Z86">
        <v>4.9939955999999999</v>
      </c>
      <c r="AA86">
        <v>10.70561232</v>
      </c>
      <c r="AB86">
        <v>10.035570480000001</v>
      </c>
      <c r="AC86">
        <v>7.381953231999999</v>
      </c>
      <c r="AD86">
        <v>9.7975928000000003</v>
      </c>
      <c r="AE86">
        <v>13.230809199999998</v>
      </c>
      <c r="AF86">
        <v>0</v>
      </c>
      <c r="AG86">
        <v>0</v>
      </c>
      <c r="AH86">
        <v>35.6477316</v>
      </c>
      <c r="AI86">
        <v>3.8801039999999998</v>
      </c>
      <c r="AJ86">
        <v>0</v>
      </c>
      <c r="AK86">
        <v>6.4459999999999988</v>
      </c>
      <c r="AL86">
        <v>15.345200000000007</v>
      </c>
      <c r="AM86">
        <v>4.021851428571428</v>
      </c>
      <c r="AN86">
        <v>0</v>
      </c>
      <c r="AO86">
        <v>7.2435719999999986</v>
      </c>
      <c r="AP86">
        <v>2.4077676000000001</v>
      </c>
      <c r="AQ86">
        <v>0</v>
      </c>
      <c r="AR86">
        <v>5.6083199999999991</v>
      </c>
      <c r="AS86">
        <v>4.1001695999999992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23.520136317500054</v>
      </c>
      <c r="BB86">
        <f t="shared" si="1"/>
        <v>687.05803380877956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51.793413666026872</v>
      </c>
      <c r="L87">
        <v>65.24985322787515</v>
      </c>
      <c r="M87">
        <v>0</v>
      </c>
      <c r="N87">
        <v>30.004432624113477</v>
      </c>
      <c r="O87">
        <v>50.378461100192361</v>
      </c>
      <c r="P87">
        <v>62.240432759614599</v>
      </c>
      <c r="Q87">
        <v>2.8470242151431209</v>
      </c>
      <c r="R87">
        <v>10.762949780487803</v>
      </c>
      <c r="S87">
        <v>6.700934482758619</v>
      </c>
      <c r="T87">
        <v>0</v>
      </c>
      <c r="U87">
        <v>243.68162137332195</v>
      </c>
      <c r="V87">
        <v>5.2652544910179637</v>
      </c>
      <c r="W87">
        <v>8.8393969251336912</v>
      </c>
      <c r="X87">
        <v>34.635456544820265</v>
      </c>
      <c r="Y87">
        <v>0</v>
      </c>
      <c r="Z87">
        <v>0.83819999999999995</v>
      </c>
      <c r="AA87">
        <v>10.70561232</v>
      </c>
      <c r="AB87">
        <v>6.6903803200000009</v>
      </c>
      <c r="AC87">
        <v>7.381953231999999</v>
      </c>
      <c r="AD87">
        <v>9.2942917999999999</v>
      </c>
      <c r="AE87">
        <v>12.556885224</v>
      </c>
      <c r="AF87">
        <v>0</v>
      </c>
      <c r="AG87">
        <v>0</v>
      </c>
      <c r="AH87">
        <v>35.6477316</v>
      </c>
      <c r="AI87">
        <v>3.556762</v>
      </c>
      <c r="AJ87">
        <v>0</v>
      </c>
      <c r="AK87">
        <v>6.4459999999999988</v>
      </c>
      <c r="AL87">
        <v>15.345200000000007</v>
      </c>
      <c r="AM87">
        <v>2.674463492063492</v>
      </c>
      <c r="AN87">
        <v>0</v>
      </c>
      <c r="AO87">
        <v>7.2435719999999986</v>
      </c>
      <c r="AP87">
        <v>2.4077676000000001</v>
      </c>
      <c r="AQ87">
        <v>0</v>
      </c>
      <c r="AR87">
        <v>13.459968</v>
      </c>
      <c r="AS87">
        <v>5.4668927999999992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23.571002475936268</v>
      </c>
      <c r="BB87">
        <f t="shared" si="1"/>
        <v>688.54390910263328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51.793413666026872</v>
      </c>
      <c r="L88">
        <v>65.24985322787515</v>
      </c>
      <c r="M88">
        <v>0</v>
      </c>
      <c r="N88">
        <v>30.004432624113477</v>
      </c>
      <c r="O88">
        <v>50.378461100192361</v>
      </c>
      <c r="P88">
        <v>62.240432759614599</v>
      </c>
      <c r="Q88">
        <v>2.8470242151431209</v>
      </c>
      <c r="R88">
        <v>10.762949780487803</v>
      </c>
      <c r="S88">
        <v>6.700934482758619</v>
      </c>
      <c r="T88">
        <v>0</v>
      </c>
      <c r="U88">
        <v>243.68162137332195</v>
      </c>
      <c r="V88">
        <v>5.2652544910179637</v>
      </c>
      <c r="W88">
        <v>8.8393969251336912</v>
      </c>
      <c r="X88">
        <v>37.44770598184239</v>
      </c>
      <c r="Y88">
        <v>0</v>
      </c>
      <c r="Z88">
        <v>0.83819999999999995</v>
      </c>
      <c r="AA88">
        <v>10.70561232</v>
      </c>
      <c r="AB88">
        <v>6.6903803200000009</v>
      </c>
      <c r="AC88">
        <v>7.381953231999999</v>
      </c>
      <c r="AD88">
        <v>9.2942917999999999</v>
      </c>
      <c r="AE88">
        <v>12.556885224</v>
      </c>
      <c r="AF88">
        <v>0</v>
      </c>
      <c r="AG88">
        <v>0</v>
      </c>
      <c r="AH88">
        <v>35.6477316</v>
      </c>
      <c r="AI88">
        <v>3.556762</v>
      </c>
      <c r="AJ88">
        <v>0</v>
      </c>
      <c r="AK88">
        <v>6.4459999999999988</v>
      </c>
      <c r="AL88">
        <v>15.345200000000007</v>
      </c>
      <c r="AM88">
        <v>2.674463492063492</v>
      </c>
      <c r="AN88">
        <v>0</v>
      </c>
      <c r="AO88">
        <v>7.2435719999999986</v>
      </c>
      <c r="AP88">
        <v>2.4077676000000001</v>
      </c>
      <c r="AQ88">
        <v>0</v>
      </c>
      <c r="AR88">
        <v>13.459968</v>
      </c>
      <c r="AS88">
        <v>5.4668927999999992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23.664087884703719</v>
      </c>
      <c r="BB88">
        <f t="shared" si="1"/>
        <v>691.26307313088796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51.793413666026872</v>
      </c>
      <c r="L89">
        <v>65.24964073557409</v>
      </c>
      <c r="M89">
        <v>0</v>
      </c>
      <c r="N89">
        <v>30.004432624113477</v>
      </c>
      <c r="O89">
        <v>50.378461100192361</v>
      </c>
      <c r="P89">
        <v>62.240432759614599</v>
      </c>
      <c r="Q89">
        <v>2.8549371507352936</v>
      </c>
      <c r="R89">
        <v>10.762949780487803</v>
      </c>
      <c r="S89">
        <v>6.700934482758619</v>
      </c>
      <c r="T89">
        <v>0</v>
      </c>
      <c r="U89">
        <v>243.68162137332195</v>
      </c>
      <c r="V89">
        <v>5.2652544910179637</v>
      </c>
      <c r="W89">
        <v>8.8393969251336912</v>
      </c>
      <c r="X89">
        <v>37.44770598184239</v>
      </c>
      <c r="Y89">
        <v>0</v>
      </c>
      <c r="Z89">
        <v>1.6646651999999997</v>
      </c>
      <c r="AA89">
        <v>10.70561232</v>
      </c>
      <c r="AB89">
        <v>6.6903803200000009</v>
      </c>
      <c r="AC89">
        <v>7.381953231999999</v>
      </c>
      <c r="AD89">
        <v>9.2942917999999999</v>
      </c>
      <c r="AE89">
        <v>12.556885224</v>
      </c>
      <c r="AF89">
        <v>0</v>
      </c>
      <c r="AG89">
        <v>0</v>
      </c>
      <c r="AH89">
        <v>35.6477316</v>
      </c>
      <c r="AI89">
        <v>3.556762</v>
      </c>
      <c r="AJ89">
        <v>0</v>
      </c>
      <c r="AK89">
        <v>6.4459999999999988</v>
      </c>
      <c r="AL89">
        <v>15.050100000000004</v>
      </c>
      <c r="AM89">
        <v>2.674463492063492</v>
      </c>
      <c r="AN89">
        <v>0</v>
      </c>
      <c r="AO89">
        <v>7.2435719999999986</v>
      </c>
      <c r="AP89">
        <v>2.4077676000000001</v>
      </c>
      <c r="AQ89">
        <v>0</v>
      </c>
      <c r="AR89">
        <v>5.6083199999999991</v>
      </c>
      <c r="AS89">
        <v>5.4668927999999992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23.4220418561227</v>
      </c>
      <c r="BB89">
        <f t="shared" si="1"/>
        <v>684.19253680276006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51.793413666026872</v>
      </c>
      <c r="L90">
        <v>65.249436430575628</v>
      </c>
      <c r="M90">
        <v>0</v>
      </c>
      <c r="N90">
        <v>30.004432624113477</v>
      </c>
      <c r="O90">
        <v>50.378461100192361</v>
      </c>
      <c r="P90">
        <v>62.240432759614599</v>
      </c>
      <c r="Q90">
        <v>2.8549371507352936</v>
      </c>
      <c r="R90">
        <v>10.762949780487803</v>
      </c>
      <c r="S90">
        <v>6.700934482758619</v>
      </c>
      <c r="T90">
        <v>0</v>
      </c>
      <c r="U90">
        <v>243.68162137332195</v>
      </c>
      <c r="V90">
        <v>5.2652544910179637</v>
      </c>
      <c r="W90">
        <v>8.8393969251336912</v>
      </c>
      <c r="X90">
        <v>37.44770598184239</v>
      </c>
      <c r="Y90">
        <v>0</v>
      </c>
      <c r="Z90">
        <v>1.6646651999999997</v>
      </c>
      <c r="AA90">
        <v>10.70561232</v>
      </c>
      <c r="AB90">
        <v>6.6903803200000009</v>
      </c>
      <c r="AC90">
        <v>7.381953231999999</v>
      </c>
      <c r="AD90">
        <v>9.2942917999999999</v>
      </c>
      <c r="AE90">
        <v>12.556885224</v>
      </c>
      <c r="AF90">
        <v>0</v>
      </c>
      <c r="AG90">
        <v>0</v>
      </c>
      <c r="AH90">
        <v>35.6477316</v>
      </c>
      <c r="AI90">
        <v>3.556762</v>
      </c>
      <c r="AJ90">
        <v>0</v>
      </c>
      <c r="AK90">
        <v>6.4459999999999988</v>
      </c>
      <c r="AL90">
        <v>15.050100000000004</v>
      </c>
      <c r="AM90">
        <v>2.674463492063492</v>
      </c>
      <c r="AN90">
        <v>0</v>
      </c>
      <c r="AO90">
        <v>7.2435719999999986</v>
      </c>
      <c r="AP90">
        <v>2.4077676000000001</v>
      </c>
      <c r="AQ90">
        <v>0</v>
      </c>
      <c r="AR90">
        <v>5.6083199999999991</v>
      </c>
      <c r="AS90">
        <v>5.4668927999999992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23.422035094114097</v>
      </c>
      <c r="BB90">
        <f t="shared" si="1"/>
        <v>684.19233925977016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51.793413666026872</v>
      </c>
      <c r="L91">
        <v>30.002275324074972</v>
      </c>
      <c r="M91">
        <v>0</v>
      </c>
      <c r="N91">
        <v>30.004432624113477</v>
      </c>
      <c r="O91">
        <v>50.378461100192361</v>
      </c>
      <c r="P91">
        <v>62.240432759614599</v>
      </c>
      <c r="Q91">
        <v>2.8549371507352936</v>
      </c>
      <c r="R91">
        <v>10.762949780487803</v>
      </c>
      <c r="S91">
        <v>6.700934482758619</v>
      </c>
      <c r="T91">
        <v>0</v>
      </c>
      <c r="U91">
        <v>243.68162137332195</v>
      </c>
      <c r="V91">
        <v>5.2652544910179637</v>
      </c>
      <c r="W91">
        <v>8.8393969251336912</v>
      </c>
      <c r="X91">
        <v>37.44770598184239</v>
      </c>
      <c r="Y91">
        <v>0</v>
      </c>
      <c r="Z91">
        <v>3.3293303999999995</v>
      </c>
      <c r="AA91">
        <v>10.70561232</v>
      </c>
      <c r="AB91">
        <v>10.035570480000001</v>
      </c>
      <c r="AC91">
        <v>7.381953231999999</v>
      </c>
      <c r="AD91">
        <v>9.7975928000000003</v>
      </c>
      <c r="AE91">
        <v>13.230809199999998</v>
      </c>
      <c r="AF91">
        <v>0</v>
      </c>
      <c r="AG91">
        <v>0</v>
      </c>
      <c r="AH91">
        <v>35.6477316</v>
      </c>
      <c r="AI91">
        <v>0.80835500000000005</v>
      </c>
      <c r="AJ91">
        <v>0</v>
      </c>
      <c r="AK91">
        <v>6.4459999999999988</v>
      </c>
      <c r="AL91">
        <v>15.050100000000004</v>
      </c>
      <c r="AM91">
        <v>4.021851428571428</v>
      </c>
      <c r="AN91">
        <v>0</v>
      </c>
      <c r="AO91">
        <v>7.2435719999999986</v>
      </c>
      <c r="AP91">
        <v>2.4077676000000001</v>
      </c>
      <c r="AQ91">
        <v>0</v>
      </c>
      <c r="AR91">
        <v>5.6083199999999991</v>
      </c>
      <c r="AS91">
        <v>4.4418503999999999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22.37984404389179</v>
      </c>
      <c r="BB91">
        <f t="shared" si="1"/>
        <v>653.74838807599974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51.793413666026872</v>
      </c>
      <c r="L92">
        <v>30.002791429626896</v>
      </c>
      <c r="M92">
        <v>0</v>
      </c>
      <c r="N92">
        <v>30.004432624113477</v>
      </c>
      <c r="O92">
        <v>50.378461100192361</v>
      </c>
      <c r="P92">
        <v>62.240432759614599</v>
      </c>
      <c r="Q92">
        <v>2.8549371507352936</v>
      </c>
      <c r="R92">
        <v>10.762949780487803</v>
      </c>
      <c r="S92">
        <v>6.700934482758619</v>
      </c>
      <c r="T92">
        <v>0</v>
      </c>
      <c r="U92">
        <v>243.68162137332195</v>
      </c>
      <c r="V92">
        <v>5.2652544910179637</v>
      </c>
      <c r="W92">
        <v>8.8393969251336912</v>
      </c>
      <c r="X92">
        <v>37.44770598184239</v>
      </c>
      <c r="Y92">
        <v>0</v>
      </c>
      <c r="Z92">
        <v>3.3293303999999995</v>
      </c>
      <c r="AA92">
        <v>10.70561232</v>
      </c>
      <c r="AB92">
        <v>10.035570480000001</v>
      </c>
      <c r="AC92">
        <v>7.381953231999999</v>
      </c>
      <c r="AD92">
        <v>9.7975928000000003</v>
      </c>
      <c r="AE92">
        <v>13.230809199999998</v>
      </c>
      <c r="AF92">
        <v>0</v>
      </c>
      <c r="AG92">
        <v>0</v>
      </c>
      <c r="AH92">
        <v>35.6477316</v>
      </c>
      <c r="AI92">
        <v>0.80835500000000005</v>
      </c>
      <c r="AJ92">
        <v>0</v>
      </c>
      <c r="AK92">
        <v>6.4459999999999988</v>
      </c>
      <c r="AL92">
        <v>15.050100000000004</v>
      </c>
      <c r="AM92">
        <v>4.021851428571428</v>
      </c>
      <c r="AN92">
        <v>0</v>
      </c>
      <c r="AO92">
        <v>7.2435719999999986</v>
      </c>
      <c r="AP92">
        <v>2.4077676000000001</v>
      </c>
      <c r="AQ92">
        <v>0</v>
      </c>
      <c r="AR92">
        <v>5.6083199999999991</v>
      </c>
      <c r="AS92">
        <v>4.4418503999999999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22.379861126526688</v>
      </c>
      <c r="BB92">
        <f t="shared" si="1"/>
        <v>653.74888709891684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51.793413666026872</v>
      </c>
      <c r="L93">
        <v>30.003231297752919</v>
      </c>
      <c r="M93">
        <v>0</v>
      </c>
      <c r="N93">
        <v>30.004432624113477</v>
      </c>
      <c r="O93">
        <v>50.378461100192361</v>
      </c>
      <c r="P93">
        <v>62.240432759614599</v>
      </c>
      <c r="Q93">
        <v>2.8549371507352936</v>
      </c>
      <c r="R93">
        <v>10.762949780487803</v>
      </c>
      <c r="S93">
        <v>6.700934482758619</v>
      </c>
      <c r="T93">
        <v>0</v>
      </c>
      <c r="U93">
        <v>243.68162137332195</v>
      </c>
      <c r="V93">
        <v>5.2652544910179637</v>
      </c>
      <c r="W93">
        <v>8.8393969251336912</v>
      </c>
      <c r="X93">
        <v>37.44770598184239</v>
      </c>
      <c r="Y93">
        <v>0</v>
      </c>
      <c r="Z93">
        <v>3.3293303999999995</v>
      </c>
      <c r="AA93">
        <v>10.70561232</v>
      </c>
      <c r="AB93">
        <v>10.035570480000001</v>
      </c>
      <c r="AC93">
        <v>7.381953231999999</v>
      </c>
      <c r="AD93">
        <v>9.7975928000000003</v>
      </c>
      <c r="AE93">
        <v>13.230809199999998</v>
      </c>
      <c r="AF93">
        <v>0</v>
      </c>
      <c r="AG93">
        <v>0</v>
      </c>
      <c r="AH93">
        <v>35.6477316</v>
      </c>
      <c r="AI93">
        <v>0.80835500000000005</v>
      </c>
      <c r="AJ93">
        <v>0</v>
      </c>
      <c r="AK93">
        <v>6.4459999999999988</v>
      </c>
      <c r="AL93">
        <v>15.050100000000004</v>
      </c>
      <c r="AM93">
        <v>4.021851428571428</v>
      </c>
      <c r="AN93">
        <v>0</v>
      </c>
      <c r="AO93">
        <v>7.3929240000000007</v>
      </c>
      <c r="AP93">
        <v>2.4077676000000001</v>
      </c>
      <c r="AQ93">
        <v>0</v>
      </c>
      <c r="AR93">
        <v>6.1691519999999986</v>
      </c>
      <c r="AS93">
        <v>4.4418503999999999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22.403382878336888</v>
      </c>
      <c r="BB93">
        <f t="shared" si="1"/>
        <v>654.43598921523267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51.793413666026872</v>
      </c>
      <c r="L94">
        <v>30.003231297752919</v>
      </c>
      <c r="M94">
        <v>0</v>
      </c>
      <c r="N94">
        <v>30.004432624113477</v>
      </c>
      <c r="O94">
        <v>50.378461100192361</v>
      </c>
      <c r="P94">
        <v>62.240432759614599</v>
      </c>
      <c r="Q94">
        <v>2.8549371507352936</v>
      </c>
      <c r="R94">
        <v>10.762949780487803</v>
      </c>
      <c r="S94">
        <v>6.700934482758619</v>
      </c>
      <c r="T94">
        <v>0</v>
      </c>
      <c r="U94">
        <v>243.68162137332195</v>
      </c>
      <c r="V94">
        <v>5.2652544910179637</v>
      </c>
      <c r="W94">
        <v>8.8393969251336912</v>
      </c>
      <c r="X94">
        <v>37.44770598184239</v>
      </c>
      <c r="Y94">
        <v>0</v>
      </c>
      <c r="Z94">
        <v>3.3293303999999995</v>
      </c>
      <c r="AA94">
        <v>10.70561232</v>
      </c>
      <c r="AB94">
        <v>10.035570480000001</v>
      </c>
      <c r="AC94">
        <v>7.381953231999999</v>
      </c>
      <c r="AD94">
        <v>9.7975928000000003</v>
      </c>
      <c r="AE94">
        <v>13.230809199999998</v>
      </c>
      <c r="AF94">
        <v>0</v>
      </c>
      <c r="AG94">
        <v>0</v>
      </c>
      <c r="AH94">
        <v>35.6477316</v>
      </c>
      <c r="AI94">
        <v>0.80835500000000005</v>
      </c>
      <c r="AJ94">
        <v>0</v>
      </c>
      <c r="AK94">
        <v>6.4459999999999988</v>
      </c>
      <c r="AL94">
        <v>15.050100000000004</v>
      </c>
      <c r="AM94">
        <v>4.021851428571428</v>
      </c>
      <c r="AN94">
        <v>0</v>
      </c>
      <c r="AO94">
        <v>7.3929240000000007</v>
      </c>
      <c r="AP94">
        <v>2.4077676000000001</v>
      </c>
      <c r="AQ94">
        <v>0</v>
      </c>
      <c r="AR94">
        <v>6.1691519999999986</v>
      </c>
      <c r="AS94">
        <v>4.4418503999999999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22.403382878336888</v>
      </c>
      <c r="BB94">
        <f t="shared" si="1"/>
        <v>654.43598921523267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24.997546682009975</v>
      </c>
      <c r="L95">
        <v>30.003231297752919</v>
      </c>
      <c r="M95">
        <v>0</v>
      </c>
      <c r="N95">
        <v>30.004432624113477</v>
      </c>
      <c r="O95">
        <v>50.378461100192361</v>
      </c>
      <c r="P95">
        <v>62.240432759614599</v>
      </c>
      <c r="Q95">
        <v>2.8549371507352936</v>
      </c>
      <c r="R95">
        <v>10.762949780487803</v>
      </c>
      <c r="S95">
        <v>6.700934482758619</v>
      </c>
      <c r="T95">
        <v>0</v>
      </c>
      <c r="U95">
        <v>243.68162137332195</v>
      </c>
      <c r="V95">
        <v>5.2652544910179637</v>
      </c>
      <c r="W95">
        <v>8.8393969251336912</v>
      </c>
      <c r="X95">
        <v>37.44770598184239</v>
      </c>
      <c r="Y95">
        <v>0</v>
      </c>
      <c r="Z95">
        <v>3.3293303999999995</v>
      </c>
      <c r="AA95">
        <v>10.70561232</v>
      </c>
      <c r="AB95">
        <v>10.035570480000001</v>
      </c>
      <c r="AC95">
        <v>7.381953231999999</v>
      </c>
      <c r="AD95">
        <v>9.2942917999999999</v>
      </c>
      <c r="AE95">
        <v>12.556885224</v>
      </c>
      <c r="AF95">
        <v>0</v>
      </c>
      <c r="AG95">
        <v>0</v>
      </c>
      <c r="AH95">
        <v>28.864559999999997</v>
      </c>
      <c r="AI95">
        <v>0.80835500000000005</v>
      </c>
      <c r="AJ95">
        <v>0</v>
      </c>
      <c r="AK95">
        <v>6.4459999999999988</v>
      </c>
      <c r="AL95">
        <v>14.755000000000004</v>
      </c>
      <c r="AM95">
        <v>2.674463492063492</v>
      </c>
      <c r="AN95">
        <v>0</v>
      </c>
      <c r="AO95">
        <v>7.3929240000000007</v>
      </c>
      <c r="AP95">
        <v>2.4077676000000001</v>
      </c>
      <c r="AQ95">
        <v>0</v>
      </c>
      <c r="AR95">
        <v>6.1691519999999986</v>
      </c>
      <c r="AS95">
        <v>4.2710100000000013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21.192929095651103</v>
      </c>
      <c r="BB95">
        <f t="shared" si="1"/>
        <v>619.07685110139369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24.997546682009975</v>
      </c>
      <c r="L96">
        <v>30.003231297752919</v>
      </c>
      <c r="M96">
        <v>0</v>
      </c>
      <c r="N96">
        <v>30.004432624113477</v>
      </c>
      <c r="O96">
        <v>50.378461100192361</v>
      </c>
      <c r="P96">
        <v>62.240432759614599</v>
      </c>
      <c r="Q96">
        <v>2.8549371507352936</v>
      </c>
      <c r="R96">
        <v>10.762949780487803</v>
      </c>
      <c r="S96">
        <v>6.700934482758619</v>
      </c>
      <c r="T96">
        <v>0</v>
      </c>
      <c r="U96">
        <v>243.68162137332195</v>
      </c>
      <c r="V96">
        <v>5.2652544910179637</v>
      </c>
      <c r="W96">
        <v>8.8393969251336912</v>
      </c>
      <c r="X96">
        <v>37.44770598184239</v>
      </c>
      <c r="Y96">
        <v>0</v>
      </c>
      <c r="Z96">
        <v>3.3293303999999995</v>
      </c>
      <c r="AA96">
        <v>10.70561232</v>
      </c>
      <c r="AB96">
        <v>10.035570480000001</v>
      </c>
      <c r="AC96">
        <v>7.381953231999999</v>
      </c>
      <c r="AD96">
        <v>9.2942917999999999</v>
      </c>
      <c r="AE96">
        <v>12.556885224</v>
      </c>
      <c r="AF96">
        <v>0</v>
      </c>
      <c r="AG96">
        <v>0</v>
      </c>
      <c r="AH96">
        <v>28.864559999999997</v>
      </c>
      <c r="AI96">
        <v>0.80835500000000005</v>
      </c>
      <c r="AJ96">
        <v>0</v>
      </c>
      <c r="AK96">
        <v>6.4459999999999988</v>
      </c>
      <c r="AL96">
        <v>14.755000000000004</v>
      </c>
      <c r="AM96">
        <v>2.674463492063492</v>
      </c>
      <c r="AN96">
        <v>0</v>
      </c>
      <c r="AO96">
        <v>7.3929240000000007</v>
      </c>
      <c r="AP96">
        <v>2.4077676000000001</v>
      </c>
      <c r="AQ96">
        <v>0</v>
      </c>
      <c r="AR96">
        <v>6.1691519999999986</v>
      </c>
      <c r="AS96">
        <v>4.2710100000000013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21.192929095651103</v>
      </c>
      <c r="BB96">
        <f t="shared" si="1"/>
        <v>619.07685110139369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24.997546682009975</v>
      </c>
      <c r="L97">
        <v>30.003231297752919</v>
      </c>
      <c r="M97">
        <v>0</v>
      </c>
      <c r="N97">
        <v>30.004432624113477</v>
      </c>
      <c r="O97">
        <v>50.378461100192361</v>
      </c>
      <c r="P97">
        <v>62.240432759614599</v>
      </c>
      <c r="Q97">
        <v>3.2578480937251788</v>
      </c>
      <c r="R97">
        <v>10.762949780487803</v>
      </c>
      <c r="S97">
        <v>6.700934482758619</v>
      </c>
      <c r="T97">
        <v>0</v>
      </c>
      <c r="U97">
        <v>243.68162137332195</v>
      </c>
      <c r="V97">
        <v>5.2652544910179637</v>
      </c>
      <c r="W97">
        <v>8.8393969251336912</v>
      </c>
      <c r="X97">
        <v>37.44770598184239</v>
      </c>
      <c r="Y97">
        <v>0</v>
      </c>
      <c r="Z97">
        <v>3.3293303999999995</v>
      </c>
      <c r="AA97">
        <v>10.70561232</v>
      </c>
      <c r="AB97">
        <v>10.035570480000001</v>
      </c>
      <c r="AC97">
        <v>4.9163427199999994</v>
      </c>
      <c r="AD97">
        <v>9.2942917999999999</v>
      </c>
      <c r="AE97">
        <v>12.556885224</v>
      </c>
      <c r="AF97">
        <v>0</v>
      </c>
      <c r="AG97">
        <v>0</v>
      </c>
      <c r="AH97">
        <v>28.864559999999997</v>
      </c>
      <c r="AI97">
        <v>0.80835500000000005</v>
      </c>
      <c r="AJ97">
        <v>0</v>
      </c>
      <c r="AK97">
        <v>6.4459999999999988</v>
      </c>
      <c r="AL97">
        <v>14.755000000000004</v>
      </c>
      <c r="AM97">
        <v>2.674463492063492</v>
      </c>
      <c r="AN97">
        <v>0</v>
      </c>
      <c r="AO97">
        <v>7.3929240000000007</v>
      </c>
      <c r="AP97">
        <v>2.4077676000000001</v>
      </c>
      <c r="AQ97">
        <v>0</v>
      </c>
      <c r="AR97">
        <v>6.1691519999999986</v>
      </c>
      <c r="AS97">
        <v>4.2710100000000013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21.124653660734417</v>
      </c>
      <c r="BB97">
        <f t="shared" si="1"/>
        <v>617.08242696730031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24.997546682009975</v>
      </c>
      <c r="L98">
        <v>30.003231297752919</v>
      </c>
      <c r="M98">
        <v>0</v>
      </c>
      <c r="N98">
        <v>30.004432624113477</v>
      </c>
      <c r="O98">
        <v>50.378461100192361</v>
      </c>
      <c r="P98">
        <v>62.240432759614599</v>
      </c>
      <c r="Q98">
        <v>3.7021240643356643</v>
      </c>
      <c r="R98">
        <v>10.762949780487803</v>
      </c>
      <c r="S98">
        <v>6.700934482758619</v>
      </c>
      <c r="T98">
        <v>0</v>
      </c>
      <c r="U98">
        <v>243.68162137332195</v>
      </c>
      <c r="V98">
        <v>5.2652544910179637</v>
      </c>
      <c r="W98">
        <v>8.8393969251336912</v>
      </c>
      <c r="X98">
        <v>37.44770598184239</v>
      </c>
      <c r="Y98">
        <v>0</v>
      </c>
      <c r="Z98">
        <v>3.3293303999999995</v>
      </c>
      <c r="AA98">
        <v>10.70561232</v>
      </c>
      <c r="AB98">
        <v>10.035570480000001</v>
      </c>
      <c r="AC98">
        <v>4.9163427199999994</v>
      </c>
      <c r="AD98">
        <v>9.2942917999999999</v>
      </c>
      <c r="AE98">
        <v>12.556885224</v>
      </c>
      <c r="AF98">
        <v>0</v>
      </c>
      <c r="AG98">
        <v>0</v>
      </c>
      <c r="AH98">
        <v>28.864559999999997</v>
      </c>
      <c r="AI98">
        <v>0.80835500000000005</v>
      </c>
      <c r="AJ98">
        <v>0</v>
      </c>
      <c r="AK98">
        <v>6.4459999999999988</v>
      </c>
      <c r="AL98">
        <v>14.755000000000004</v>
      </c>
      <c r="AM98">
        <v>2.674463492063492</v>
      </c>
      <c r="AN98">
        <v>0</v>
      </c>
      <c r="AO98">
        <v>7.3929240000000007</v>
      </c>
      <c r="AP98">
        <v>2.4077676000000001</v>
      </c>
      <c r="AQ98">
        <v>0</v>
      </c>
      <c r="AR98">
        <v>6.1691519999999986</v>
      </c>
      <c r="AS98">
        <v>4.2710100000000013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21.139359223337657</v>
      </c>
      <c r="BB98">
        <f t="shared" si="1"/>
        <v>617.51199737530749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0.99817230194678708</v>
      </c>
      <c r="L99">
        <f t="shared" si="2"/>
        <v>0.74247867108668908</v>
      </c>
      <c r="M99">
        <f t="shared" si="2"/>
        <v>0</v>
      </c>
      <c r="N99">
        <f t="shared" si="2"/>
        <v>0.72010638297872398</v>
      </c>
      <c r="O99">
        <f t="shared" si="2"/>
        <v>1.2090830664046166</v>
      </c>
      <c r="P99">
        <f t="shared" si="2"/>
        <v>1.4967106821988734</v>
      </c>
      <c r="Q99">
        <f t="shared" si="2"/>
        <v>8.4035223342915619E-2</v>
      </c>
      <c r="R99">
        <f t="shared" si="2"/>
        <v>0.21510252982529815</v>
      </c>
      <c r="S99">
        <f t="shared" si="2"/>
        <v>0.13310742596672759</v>
      </c>
      <c r="T99">
        <f t="shared" si="2"/>
        <v>0</v>
      </c>
      <c r="U99">
        <f t="shared" si="2"/>
        <v>5.8483589129597249</v>
      </c>
      <c r="V99">
        <f t="shared" si="2"/>
        <v>9.268629142629739E-2</v>
      </c>
      <c r="W99">
        <f t="shared" si="2"/>
        <v>0.17958220014832194</v>
      </c>
      <c r="X99">
        <f t="shared" si="2"/>
        <v>0.66938399012997574</v>
      </c>
      <c r="Y99">
        <f t="shared" si="2"/>
        <v>0</v>
      </c>
      <c r="Z99">
        <f t="shared" si="2"/>
        <v>4.5365060400000032E-2</v>
      </c>
      <c r="AA99">
        <f t="shared" si="2"/>
        <v>8.828829307000001E-2</v>
      </c>
      <c r="AB99">
        <f t="shared" si="2"/>
        <v>0.13854098275999982</v>
      </c>
      <c r="AC99">
        <f t="shared" si="2"/>
        <v>0.10327853309199993</v>
      </c>
      <c r="AD99">
        <f t="shared" si="2"/>
        <v>0.22303112746999981</v>
      </c>
      <c r="AE99">
        <f t="shared" si="2"/>
        <v>0.30338701730400003</v>
      </c>
      <c r="AF99">
        <f t="shared" si="2"/>
        <v>0</v>
      </c>
      <c r="AG99">
        <f t="shared" si="2"/>
        <v>0</v>
      </c>
      <c r="AH99">
        <f t="shared" si="2"/>
        <v>0.65950708840000039</v>
      </c>
      <c r="AI99">
        <f t="shared" si="2"/>
        <v>6.163706875000001E-2</v>
      </c>
      <c r="AJ99">
        <f t="shared" si="2"/>
        <v>0</v>
      </c>
      <c r="AK99">
        <f t="shared" si="2"/>
        <v>0.1160280000000002</v>
      </c>
      <c r="AL99">
        <f t="shared" si="2"/>
        <v>0.37352282499999973</v>
      </c>
      <c r="AM99">
        <f t="shared" si="2"/>
        <v>2.0300532063492069E-2</v>
      </c>
      <c r="AN99">
        <f t="shared" si="2"/>
        <v>0</v>
      </c>
      <c r="AO99">
        <f t="shared" si="2"/>
        <v>0.1740697559999996</v>
      </c>
      <c r="AP99">
        <f t="shared" si="2"/>
        <v>6.4790097750000011E-2</v>
      </c>
      <c r="AQ99">
        <f t="shared" si="2"/>
        <v>0</v>
      </c>
      <c r="AR99">
        <f t="shared" si="2"/>
        <v>0.1707733440000003</v>
      </c>
      <c r="AS99">
        <f t="shared" si="2"/>
        <v>0.12819863615999993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0.49847030053545716</v>
      </c>
      <c r="BB99">
        <f t="shared" si="1"/>
        <v>14.561055740098992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2.9475085652591164</v>
      </c>
      <c r="L3">
        <v>460.92824128423172</v>
      </c>
      <c r="M3">
        <v>14.10611510791367</v>
      </c>
      <c r="N3">
        <v>36.24113475177306</v>
      </c>
      <c r="O3">
        <v>0</v>
      </c>
      <c r="P3">
        <v>42.741313191299831</v>
      </c>
      <c r="Q3">
        <v>3.496522506811989</v>
      </c>
      <c r="R3">
        <v>13.006523365853656</v>
      </c>
      <c r="S3">
        <v>8.0969625000000001</v>
      </c>
      <c r="T3">
        <v>0</v>
      </c>
      <c r="U3">
        <v>53.530942714044393</v>
      </c>
      <c r="V3">
        <v>4.3752562968069668</v>
      </c>
      <c r="W3">
        <v>7.1160425858225596</v>
      </c>
      <c r="X3">
        <v>15.087647870662458</v>
      </c>
      <c r="Y3">
        <v>0</v>
      </c>
      <c r="Z3">
        <v>2.01070584</v>
      </c>
      <c r="AA3">
        <v>8.6182635760000004</v>
      </c>
      <c r="AB3">
        <v>8.0811365440000014</v>
      </c>
      <c r="AC3">
        <v>5.9383226239999995</v>
      </c>
      <c r="AD3">
        <v>11.2117433792</v>
      </c>
      <c r="AE3">
        <v>15.167135380800001</v>
      </c>
      <c r="AF3">
        <v>8.7724999999999991</v>
      </c>
      <c r="AG3">
        <v>12.156275039999999</v>
      </c>
      <c r="AH3">
        <v>35.881640599999997</v>
      </c>
      <c r="AI3">
        <v>0</v>
      </c>
      <c r="AJ3">
        <v>0</v>
      </c>
      <c r="AK3">
        <v>7.7859999999999987</v>
      </c>
      <c r="AL3">
        <v>0</v>
      </c>
      <c r="AM3">
        <v>0</v>
      </c>
      <c r="AN3">
        <v>0.86085</v>
      </c>
      <c r="AO3">
        <v>8.7493224000000005</v>
      </c>
      <c r="AP3">
        <v>3.9694090800000001</v>
      </c>
      <c r="AQ3">
        <v>19.098039999999994</v>
      </c>
      <c r="AR3">
        <v>7.4515583999999988</v>
      </c>
      <c r="AS3">
        <v>6.6033177599999995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27.275406853033651</v>
      </c>
      <c r="BB3">
        <f>SUM(B3:AZ3)-BA3</f>
        <v>796.75502451144541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2.9475085652591164</v>
      </c>
      <c r="L4">
        <v>460.92824128423172</v>
      </c>
      <c r="M4">
        <v>14.10611510791367</v>
      </c>
      <c r="N4">
        <v>36.24113475177306</v>
      </c>
      <c r="O4">
        <v>0</v>
      </c>
      <c r="P4">
        <v>42.741313191299831</v>
      </c>
      <c r="Q4">
        <v>3.496522506811989</v>
      </c>
      <c r="R4">
        <v>13.006523365853656</v>
      </c>
      <c r="S4">
        <v>8.0969625000000001</v>
      </c>
      <c r="T4">
        <v>0</v>
      </c>
      <c r="U4">
        <v>53.530942714044393</v>
      </c>
      <c r="V4">
        <v>4.3752562968069668</v>
      </c>
      <c r="W4">
        <v>7.1160425858225596</v>
      </c>
      <c r="X4">
        <v>15.087647870662458</v>
      </c>
      <c r="Y4">
        <v>0</v>
      </c>
      <c r="Z4">
        <v>2.01070584</v>
      </c>
      <c r="AA4">
        <v>8.6182635760000004</v>
      </c>
      <c r="AB4">
        <v>8.0811365440000014</v>
      </c>
      <c r="AC4">
        <v>5.9383226239999995</v>
      </c>
      <c r="AD4">
        <v>11.2117433792</v>
      </c>
      <c r="AE4">
        <v>15.167135380800001</v>
      </c>
      <c r="AF4">
        <v>8.7724999999999991</v>
      </c>
      <c r="AG4">
        <v>12.156275039999999</v>
      </c>
      <c r="AH4">
        <v>35.881640599999997</v>
      </c>
      <c r="AI4">
        <v>0</v>
      </c>
      <c r="AJ4">
        <v>0</v>
      </c>
      <c r="AK4">
        <v>7.7859999999999987</v>
      </c>
      <c r="AL4">
        <v>0</v>
      </c>
      <c r="AM4">
        <v>0</v>
      </c>
      <c r="AN4">
        <v>0.86085</v>
      </c>
      <c r="AO4">
        <v>8.7493224000000005</v>
      </c>
      <c r="AP4">
        <v>3.9694090800000001</v>
      </c>
      <c r="AQ4">
        <v>19.098039999999994</v>
      </c>
      <c r="AR4">
        <v>7.4515583999999988</v>
      </c>
      <c r="AS4">
        <v>6.6033177599999995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27.275406853033651</v>
      </c>
      <c r="BB4">
        <f t="shared" ref="BB4:BB67" si="0">SUM(B4:AZ4)-BA4</f>
        <v>796.75502451144541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2.9475085652591164</v>
      </c>
      <c r="L5">
        <v>460.92824128423172</v>
      </c>
      <c r="M5">
        <v>14.10611510791367</v>
      </c>
      <c r="N5">
        <v>36.24113475177306</v>
      </c>
      <c r="O5">
        <v>0</v>
      </c>
      <c r="P5">
        <v>42.339028776978409</v>
      </c>
      <c r="Q5">
        <v>3.5403717309417035</v>
      </c>
      <c r="R5">
        <v>13.006523365853656</v>
      </c>
      <c r="S5">
        <v>8.0969625000000001</v>
      </c>
      <c r="T5">
        <v>0</v>
      </c>
      <c r="U5">
        <v>53.530942714044393</v>
      </c>
      <c r="V5">
        <v>5.8647052489114664</v>
      </c>
      <c r="W5">
        <v>7.1160425858225596</v>
      </c>
      <c r="X5">
        <v>15.520497677089724</v>
      </c>
      <c r="Y5">
        <v>0</v>
      </c>
      <c r="Z5">
        <v>2.01070584</v>
      </c>
      <c r="AA5">
        <v>8.6182635760000004</v>
      </c>
      <c r="AB5">
        <v>8.0811365440000014</v>
      </c>
      <c r="AC5">
        <v>5.9383226239999995</v>
      </c>
      <c r="AD5">
        <v>11.2117433792</v>
      </c>
      <c r="AE5">
        <v>15.167135380800001</v>
      </c>
      <c r="AF5">
        <v>8.7724999999999991</v>
      </c>
      <c r="AG5">
        <v>12.156275039999999</v>
      </c>
      <c r="AH5">
        <v>35.881640599999997</v>
      </c>
      <c r="AI5">
        <v>0</v>
      </c>
      <c r="AJ5">
        <v>0</v>
      </c>
      <c r="AK5">
        <v>7.7859999999999987</v>
      </c>
      <c r="AL5">
        <v>0</v>
      </c>
      <c r="AM5">
        <v>0</v>
      </c>
      <c r="AN5">
        <v>0.86085</v>
      </c>
      <c r="AO5">
        <v>8.7493224000000005</v>
      </c>
      <c r="AP5">
        <v>3.9694090800000001</v>
      </c>
      <c r="AQ5">
        <v>19.098039999999994</v>
      </c>
      <c r="AR5">
        <v>16.257945599999999</v>
      </c>
      <c r="AS5">
        <v>9.9875181120000018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27.730679293671912</v>
      </c>
      <c r="BB5">
        <f t="shared" si="0"/>
        <v>810.05420319114739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2.9475085652591164</v>
      </c>
      <c r="L6">
        <v>460.92824128423172</v>
      </c>
      <c r="M6">
        <v>14.10611510791367</v>
      </c>
      <c r="N6">
        <v>36.24113475177306</v>
      </c>
      <c r="O6">
        <v>0</v>
      </c>
      <c r="P6">
        <v>42.339028776978409</v>
      </c>
      <c r="Q6">
        <v>3.5403717309417035</v>
      </c>
      <c r="R6">
        <v>13.006523365853656</v>
      </c>
      <c r="S6">
        <v>8.0969625000000001</v>
      </c>
      <c r="T6">
        <v>0</v>
      </c>
      <c r="U6">
        <v>53.530942714044393</v>
      </c>
      <c r="V6">
        <v>5.8647052489114664</v>
      </c>
      <c r="W6">
        <v>7.1160425858225596</v>
      </c>
      <c r="X6">
        <v>15.520497677089724</v>
      </c>
      <c r="Y6">
        <v>0</v>
      </c>
      <c r="Z6">
        <v>2.01070584</v>
      </c>
      <c r="AA6">
        <v>4.310343647999999</v>
      </c>
      <c r="AB6">
        <v>8.0811365440000014</v>
      </c>
      <c r="AC6">
        <v>5.9383226239999995</v>
      </c>
      <c r="AD6">
        <v>11.2117433792</v>
      </c>
      <c r="AE6">
        <v>15.167135380800001</v>
      </c>
      <c r="AF6">
        <v>8.7724999999999991</v>
      </c>
      <c r="AG6">
        <v>12.156275039999999</v>
      </c>
      <c r="AH6">
        <v>35.881640599999997</v>
      </c>
      <c r="AI6">
        <v>0</v>
      </c>
      <c r="AJ6">
        <v>0</v>
      </c>
      <c r="AK6">
        <v>7.7859999999999987</v>
      </c>
      <c r="AL6">
        <v>0</v>
      </c>
      <c r="AM6">
        <v>0</v>
      </c>
      <c r="AN6">
        <v>0.86085</v>
      </c>
      <c r="AO6">
        <v>8.7493224000000005</v>
      </c>
      <c r="AP6">
        <v>3.9694090800000001</v>
      </c>
      <c r="AQ6">
        <v>19.098039999999994</v>
      </c>
      <c r="AR6">
        <v>16.257945599999999</v>
      </c>
      <c r="AS6">
        <v>9.9875181120000018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27.588087244071907</v>
      </c>
      <c r="BB6">
        <f t="shared" si="0"/>
        <v>805.88887531274736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2.9475085652591164</v>
      </c>
      <c r="L7">
        <v>460.92824128423172</v>
      </c>
      <c r="M7">
        <v>14.10611510791367</v>
      </c>
      <c r="N7">
        <v>36.24113475177306</v>
      </c>
      <c r="O7">
        <v>0</v>
      </c>
      <c r="P7">
        <v>38.201096436581111</v>
      </c>
      <c r="Q7">
        <v>3.5403717309417035</v>
      </c>
      <c r="R7">
        <v>13.006523365853656</v>
      </c>
      <c r="S7">
        <v>8.0969625000000001</v>
      </c>
      <c r="T7">
        <v>0</v>
      </c>
      <c r="U7">
        <v>53.530942714044393</v>
      </c>
      <c r="V7">
        <v>5.8647052489114664</v>
      </c>
      <c r="W7">
        <v>7.1160425858225596</v>
      </c>
      <c r="X7">
        <v>22.042647303199693</v>
      </c>
      <c r="Y7">
        <v>0</v>
      </c>
      <c r="Z7">
        <v>2.01070584</v>
      </c>
      <c r="AA7">
        <v>4.310343647999999</v>
      </c>
      <c r="AB7">
        <v>8.0811365440000014</v>
      </c>
      <c r="AC7">
        <v>5.9383226239999995</v>
      </c>
      <c r="AD7">
        <v>11.2117433792</v>
      </c>
      <c r="AE7">
        <v>15.167135380800001</v>
      </c>
      <c r="AF7">
        <v>8.7724999999999991</v>
      </c>
      <c r="AG7">
        <v>12.156275039999999</v>
      </c>
      <c r="AH7">
        <v>35.010021799999997</v>
      </c>
      <c r="AI7">
        <v>0</v>
      </c>
      <c r="AJ7">
        <v>0</v>
      </c>
      <c r="AK7">
        <v>7.7859999999999987</v>
      </c>
      <c r="AL7">
        <v>0</v>
      </c>
      <c r="AM7">
        <v>0</v>
      </c>
      <c r="AN7">
        <v>0.86085</v>
      </c>
      <c r="AO7">
        <v>8.7493224000000005</v>
      </c>
      <c r="AP7">
        <v>3.9694090800000001</v>
      </c>
      <c r="AQ7">
        <v>19.098039999999994</v>
      </c>
      <c r="AR7">
        <v>7.4515583999999988</v>
      </c>
      <c r="AS7">
        <v>9.9875181120000018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27.346662856128802</v>
      </c>
      <c r="BB7">
        <f t="shared" si="0"/>
        <v>798.83651098640325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2.9475085652591164</v>
      </c>
      <c r="L8">
        <v>460.92824128423172</v>
      </c>
      <c r="M8">
        <v>14.10611510791367</v>
      </c>
      <c r="N8">
        <v>36.24113475177306</v>
      </c>
      <c r="O8">
        <v>0</v>
      </c>
      <c r="P8">
        <v>38.201096436581111</v>
      </c>
      <c r="Q8">
        <v>3.5403717309417035</v>
      </c>
      <c r="R8">
        <v>13.006523365853656</v>
      </c>
      <c r="S8">
        <v>8.0969625000000001</v>
      </c>
      <c r="T8">
        <v>0</v>
      </c>
      <c r="U8">
        <v>53.530942714044393</v>
      </c>
      <c r="V8">
        <v>5.8647052489114664</v>
      </c>
      <c r="W8">
        <v>7.1160425858225596</v>
      </c>
      <c r="X8">
        <v>22.042647303199693</v>
      </c>
      <c r="Y8">
        <v>0</v>
      </c>
      <c r="Z8">
        <v>2.01070584</v>
      </c>
      <c r="AA8">
        <v>0</v>
      </c>
      <c r="AB8">
        <v>8.0811365440000014</v>
      </c>
      <c r="AC8">
        <v>5.9383226239999995</v>
      </c>
      <c r="AD8">
        <v>10.942635599999999</v>
      </c>
      <c r="AE8">
        <v>15.167135380800001</v>
      </c>
      <c r="AF8">
        <v>8.7724999999999991</v>
      </c>
      <c r="AG8">
        <v>12.156275039999999</v>
      </c>
      <c r="AH8">
        <v>35.010021799999997</v>
      </c>
      <c r="AI8">
        <v>0</v>
      </c>
      <c r="AJ8">
        <v>0</v>
      </c>
      <c r="AK8">
        <v>7.7859999999999987</v>
      </c>
      <c r="AL8">
        <v>0</v>
      </c>
      <c r="AM8">
        <v>0</v>
      </c>
      <c r="AN8">
        <v>0.86085</v>
      </c>
      <c r="AO8">
        <v>8.7493224000000005</v>
      </c>
      <c r="AP8">
        <v>3.9694090800000001</v>
      </c>
      <c r="AQ8">
        <v>19.098039999999994</v>
      </c>
      <c r="AR8">
        <v>7.4515583999999988</v>
      </c>
      <c r="AS8">
        <v>4.9524883199999996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27.028423511328796</v>
      </c>
      <c r="BB8">
        <f t="shared" si="0"/>
        <v>789.54026911200333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2.9475085652591164</v>
      </c>
      <c r="L9">
        <v>460.92824128423172</v>
      </c>
      <c r="M9">
        <v>14.10611510791367</v>
      </c>
      <c r="N9">
        <v>36.24113475177306</v>
      </c>
      <c r="O9">
        <v>0</v>
      </c>
      <c r="P9">
        <v>38.201096436581111</v>
      </c>
      <c r="Q9">
        <v>3.5403717309417035</v>
      </c>
      <c r="R9">
        <v>13.006523365853656</v>
      </c>
      <c r="S9">
        <v>8.0969625000000001</v>
      </c>
      <c r="T9">
        <v>0</v>
      </c>
      <c r="U9">
        <v>53.530942714044393</v>
      </c>
      <c r="V9">
        <v>5.8647052489114664</v>
      </c>
      <c r="W9">
        <v>7.1160425858225596</v>
      </c>
      <c r="X9">
        <v>15.520497677089724</v>
      </c>
      <c r="Y9">
        <v>0</v>
      </c>
      <c r="Z9">
        <v>2.01070584</v>
      </c>
      <c r="AA9">
        <v>0</v>
      </c>
      <c r="AB9">
        <v>8.0811365440000014</v>
      </c>
      <c r="AC9">
        <v>5.9383226239999995</v>
      </c>
      <c r="AD9">
        <v>10.942635599999999</v>
      </c>
      <c r="AE9">
        <v>15.167135380800001</v>
      </c>
      <c r="AF9">
        <v>8.7724999999999991</v>
      </c>
      <c r="AG9">
        <v>12.156275039999999</v>
      </c>
      <c r="AH9">
        <v>35.010021799999997</v>
      </c>
      <c r="AI9">
        <v>0</v>
      </c>
      <c r="AJ9">
        <v>0</v>
      </c>
      <c r="AK9">
        <v>7.7859999999999987</v>
      </c>
      <c r="AL9">
        <v>0</v>
      </c>
      <c r="AM9">
        <v>0</v>
      </c>
      <c r="AN9">
        <v>0.86085</v>
      </c>
      <c r="AO9">
        <v>8.7493224000000005</v>
      </c>
      <c r="AP9">
        <v>3.9694090800000001</v>
      </c>
      <c r="AQ9">
        <v>19.098039999999994</v>
      </c>
      <c r="AR9">
        <v>7.4515583999999988</v>
      </c>
      <c r="AS9">
        <v>4.9524883199999996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26.812540493604757</v>
      </c>
      <c r="BB9">
        <f t="shared" si="0"/>
        <v>783.23400250361738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2.9475085652591164</v>
      </c>
      <c r="L10">
        <v>460.92824128423172</v>
      </c>
      <c r="M10">
        <v>14.10611510791367</v>
      </c>
      <c r="N10">
        <v>36.24113475177306</v>
      </c>
      <c r="O10">
        <v>0</v>
      </c>
      <c r="P10">
        <v>38.201096436581111</v>
      </c>
      <c r="Q10">
        <v>6.6945050118539582</v>
      </c>
      <c r="R10">
        <v>13.006523365853656</v>
      </c>
      <c r="S10">
        <v>8.0969625000000001</v>
      </c>
      <c r="T10">
        <v>0</v>
      </c>
      <c r="U10">
        <v>53.530942714044393</v>
      </c>
      <c r="V10">
        <v>5.8647052489114664</v>
      </c>
      <c r="W10">
        <v>7.1160425858225596</v>
      </c>
      <c r="X10">
        <v>15.520497677089724</v>
      </c>
      <c r="Y10">
        <v>0</v>
      </c>
      <c r="Z10">
        <v>2.01070584</v>
      </c>
      <c r="AA10">
        <v>0</v>
      </c>
      <c r="AB10">
        <v>8.0811365440000014</v>
      </c>
      <c r="AC10">
        <v>5.9383226239999995</v>
      </c>
      <c r="AD10">
        <v>10.942635599999999</v>
      </c>
      <c r="AE10">
        <v>15.167135380800001</v>
      </c>
      <c r="AF10">
        <v>8.7724999999999991</v>
      </c>
      <c r="AG10">
        <v>12.156275039999999</v>
      </c>
      <c r="AH10">
        <v>35.010021799999997</v>
      </c>
      <c r="AI10">
        <v>0</v>
      </c>
      <c r="AJ10">
        <v>0</v>
      </c>
      <c r="AK10">
        <v>7.7859999999999987</v>
      </c>
      <c r="AL10">
        <v>0</v>
      </c>
      <c r="AM10">
        <v>0</v>
      </c>
      <c r="AN10">
        <v>0.86085</v>
      </c>
      <c r="AO10">
        <v>8.7493224000000005</v>
      </c>
      <c r="AP10">
        <v>3.9694090800000001</v>
      </c>
      <c r="AQ10">
        <v>19.098039999999994</v>
      </c>
      <c r="AR10">
        <v>7.4515583999999988</v>
      </c>
      <c r="AS10">
        <v>4.9524883199999996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26.916942260118965</v>
      </c>
      <c r="BB10">
        <f t="shared" si="0"/>
        <v>786.28373401801537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2.9475085652591164</v>
      </c>
      <c r="L11">
        <v>460.92824128423172</v>
      </c>
      <c r="M11">
        <v>14.10611510791367</v>
      </c>
      <c r="N11">
        <v>36.24113475177306</v>
      </c>
      <c r="O11">
        <v>0</v>
      </c>
      <c r="P11">
        <v>38.201096436581111</v>
      </c>
      <c r="Q11">
        <v>6.6945050118539582</v>
      </c>
      <c r="R11">
        <v>13.006523365853656</v>
      </c>
      <c r="S11">
        <v>8.0969625000000001</v>
      </c>
      <c r="T11">
        <v>0</v>
      </c>
      <c r="U11">
        <v>53.530942714044393</v>
      </c>
      <c r="V11">
        <v>5.9579440457142852</v>
      </c>
      <c r="W11">
        <v>10.679645641711229</v>
      </c>
      <c r="X11">
        <v>27.726762380565408</v>
      </c>
      <c r="Y11">
        <v>0</v>
      </c>
      <c r="Z11">
        <v>2.01070584</v>
      </c>
      <c r="AA11">
        <v>0</v>
      </c>
      <c r="AB11">
        <v>8.0811365440000014</v>
      </c>
      <c r="AC11">
        <v>2.9691613120000002</v>
      </c>
      <c r="AD11">
        <v>10.942635599999999</v>
      </c>
      <c r="AE11">
        <v>15.167135380800001</v>
      </c>
      <c r="AF11">
        <v>8.7724999999999991</v>
      </c>
      <c r="AG11">
        <v>12.156275039999999</v>
      </c>
      <c r="AH11">
        <v>34.864752000000003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0.86085</v>
      </c>
      <c r="AO11">
        <v>8.7493224000000005</v>
      </c>
      <c r="AP11">
        <v>3.9694090800000001</v>
      </c>
      <c r="AQ11">
        <v>19.098039999999994</v>
      </c>
      <c r="AR11">
        <v>7.4515583999999988</v>
      </c>
      <c r="AS11">
        <v>4.9524883199999996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27.081206907427074</v>
      </c>
      <c r="BB11">
        <f t="shared" si="0"/>
        <v>791.08214481487448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2.9475085652591164</v>
      </c>
      <c r="L12">
        <v>460.92824128423172</v>
      </c>
      <c r="M12">
        <v>14.10611510791367</v>
      </c>
      <c r="N12">
        <v>36.24113475177306</v>
      </c>
      <c r="O12">
        <v>0</v>
      </c>
      <c r="P12">
        <v>38.201096436581111</v>
      </c>
      <c r="Q12">
        <v>6.6945050118539582</v>
      </c>
      <c r="R12">
        <v>13.006523365853656</v>
      </c>
      <c r="S12">
        <v>8.0969625000000001</v>
      </c>
      <c r="T12">
        <v>0</v>
      </c>
      <c r="U12">
        <v>53.530942714044393</v>
      </c>
      <c r="V12">
        <v>5.9579440457142852</v>
      </c>
      <c r="W12">
        <v>10.679645641711229</v>
      </c>
      <c r="X12">
        <v>27.726762380565408</v>
      </c>
      <c r="Y12">
        <v>0</v>
      </c>
      <c r="Z12">
        <v>2.01070584</v>
      </c>
      <c r="AA12">
        <v>0</v>
      </c>
      <c r="AB12">
        <v>8.0811365440000014</v>
      </c>
      <c r="AC12">
        <v>2.9691613120000002</v>
      </c>
      <c r="AD12">
        <v>10.942635599999999</v>
      </c>
      <c r="AE12">
        <v>15.167135380800001</v>
      </c>
      <c r="AF12">
        <v>8.7724999999999991</v>
      </c>
      <c r="AG12">
        <v>12.156275039999999</v>
      </c>
      <c r="AH12">
        <v>34.864752000000003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0.86085</v>
      </c>
      <c r="AO12">
        <v>8.7493224000000005</v>
      </c>
      <c r="AP12">
        <v>3.9694090800000001</v>
      </c>
      <c r="AQ12">
        <v>19.098039999999994</v>
      </c>
      <c r="AR12">
        <v>7.4515583999999988</v>
      </c>
      <c r="AS12">
        <v>4.9524883199999996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27.081206907427074</v>
      </c>
      <c r="BB12">
        <f t="shared" si="0"/>
        <v>791.08214481487448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2.9475085652591164</v>
      </c>
      <c r="L13">
        <v>440.50069588403341</v>
      </c>
      <c r="M13">
        <v>14.10611510791367</v>
      </c>
      <c r="N13">
        <v>36.24113475177306</v>
      </c>
      <c r="O13">
        <v>0</v>
      </c>
      <c r="P13">
        <v>38.201096436581111</v>
      </c>
      <c r="Q13">
        <v>6.6945050118539582</v>
      </c>
      <c r="R13">
        <v>13.006523365853656</v>
      </c>
      <c r="S13">
        <v>8.0969625000000001</v>
      </c>
      <c r="T13">
        <v>0</v>
      </c>
      <c r="U13">
        <v>53.530942714044393</v>
      </c>
      <c r="V13">
        <v>5.9681145744832502</v>
      </c>
      <c r="W13">
        <v>10.679645641711229</v>
      </c>
      <c r="X13">
        <v>33.073897007290867</v>
      </c>
      <c r="Y13">
        <v>0</v>
      </c>
      <c r="Z13">
        <v>2.01070584</v>
      </c>
      <c r="AA13">
        <v>0</v>
      </c>
      <c r="AB13">
        <v>8.0811365440000014</v>
      </c>
      <c r="AC13">
        <v>2.9691613120000002</v>
      </c>
      <c r="AD13">
        <v>10.942635599999999</v>
      </c>
      <c r="AE13">
        <v>15.167135380800001</v>
      </c>
      <c r="AF13">
        <v>8.7724999999999991</v>
      </c>
      <c r="AG13">
        <v>12.156275039999999</v>
      </c>
      <c r="AH13">
        <v>34.864752000000003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0.86085</v>
      </c>
      <c r="AO13">
        <v>8.7493224000000005</v>
      </c>
      <c r="AP13">
        <v>3.9694090800000001</v>
      </c>
      <c r="AQ13">
        <v>19.098039999999994</v>
      </c>
      <c r="AR13">
        <v>7.4515583999999988</v>
      </c>
      <c r="AS13">
        <v>4.9524883199999996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26.582381493236284</v>
      </c>
      <c r="BB13">
        <f t="shared" si="0"/>
        <v>776.51072998436132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2.9475085652591164</v>
      </c>
      <c r="L14">
        <v>422.22200495094563</v>
      </c>
      <c r="M14">
        <v>14.10611510791367</v>
      </c>
      <c r="N14">
        <v>36.24113475177306</v>
      </c>
      <c r="O14">
        <v>0</v>
      </c>
      <c r="P14">
        <v>38.201096436581111</v>
      </c>
      <c r="Q14">
        <v>6.6945050118539582</v>
      </c>
      <c r="R14">
        <v>13.006523365853656</v>
      </c>
      <c r="S14">
        <v>8.0969625000000001</v>
      </c>
      <c r="T14">
        <v>0</v>
      </c>
      <c r="U14">
        <v>53.530942714044393</v>
      </c>
      <c r="V14">
        <v>5.9681145744832502</v>
      </c>
      <c r="W14">
        <v>10.679645641711229</v>
      </c>
      <c r="X14">
        <v>33.073897007290867</v>
      </c>
      <c r="Y14">
        <v>0</v>
      </c>
      <c r="Z14">
        <v>2.01070584</v>
      </c>
      <c r="AA14">
        <v>0</v>
      </c>
      <c r="AB14">
        <v>8.0811365440000014</v>
      </c>
      <c r="AC14">
        <v>2.9691613120000002</v>
      </c>
      <c r="AD14">
        <v>10.942635599999999</v>
      </c>
      <c r="AE14">
        <v>15.167135380800001</v>
      </c>
      <c r="AF14">
        <v>8.7724999999999991</v>
      </c>
      <c r="AG14">
        <v>12.156275039999999</v>
      </c>
      <c r="AH14">
        <v>34.864752000000003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0.86085</v>
      </c>
      <c r="AO14">
        <v>8.7493224000000005</v>
      </c>
      <c r="AP14">
        <v>3.9694090800000001</v>
      </c>
      <c r="AQ14">
        <v>19.098039999999994</v>
      </c>
      <c r="AR14">
        <v>7.4515583999999988</v>
      </c>
      <c r="AS14">
        <v>4.9524883199999996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25.977356826873546</v>
      </c>
      <c r="BB14">
        <f t="shared" si="0"/>
        <v>758.83706371763628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2.9475085652591164</v>
      </c>
      <c r="L15">
        <v>404.66170648184669</v>
      </c>
      <c r="M15">
        <v>14.10611510791367</v>
      </c>
      <c r="N15">
        <v>36.24113475177306</v>
      </c>
      <c r="O15">
        <v>0</v>
      </c>
      <c r="P15">
        <v>38.201096436581111</v>
      </c>
      <c r="Q15">
        <v>6.6945050118539582</v>
      </c>
      <c r="R15">
        <v>13.006523365853656</v>
      </c>
      <c r="S15">
        <v>8.0969625000000001</v>
      </c>
      <c r="T15">
        <v>0</v>
      </c>
      <c r="U15">
        <v>53.530942714044393</v>
      </c>
      <c r="V15">
        <v>5.9681145744832502</v>
      </c>
      <c r="W15">
        <v>10.679645641711229</v>
      </c>
      <c r="X15">
        <v>33.073897007290867</v>
      </c>
      <c r="Y15">
        <v>0</v>
      </c>
      <c r="Z15">
        <v>2.01070584</v>
      </c>
      <c r="AA15">
        <v>0</v>
      </c>
      <c r="AB15">
        <v>8.0811365440000014</v>
      </c>
      <c r="AC15">
        <v>2.9691613120000002</v>
      </c>
      <c r="AD15">
        <v>10.942635599999999</v>
      </c>
      <c r="AE15">
        <v>15.167135380800001</v>
      </c>
      <c r="AF15">
        <v>8.7724999999999991</v>
      </c>
      <c r="AG15">
        <v>12.156275039999999</v>
      </c>
      <c r="AH15">
        <v>28.705312479999996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0.86085</v>
      </c>
      <c r="AO15">
        <v>8.7493224000000005</v>
      </c>
      <c r="AP15">
        <v>3.5370971999999994</v>
      </c>
      <c r="AQ15">
        <v>19.098039999999994</v>
      </c>
      <c r="AR15">
        <v>7.4515583999999988</v>
      </c>
      <c r="AS15">
        <v>4.9524883199999996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25.17792399515136</v>
      </c>
      <c r="BB15">
        <f t="shared" si="0"/>
        <v>735.48444668025957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2.9475085652591164</v>
      </c>
      <c r="L16">
        <v>380.95037453089429</v>
      </c>
      <c r="M16">
        <v>14.10611510791367</v>
      </c>
      <c r="N16">
        <v>36.24113475177306</v>
      </c>
      <c r="O16">
        <v>0</v>
      </c>
      <c r="P16">
        <v>38.201096436581111</v>
      </c>
      <c r="Q16">
        <v>6.6945050118539582</v>
      </c>
      <c r="R16">
        <v>13.006523365853656</v>
      </c>
      <c r="S16">
        <v>8.0969625000000001</v>
      </c>
      <c r="T16">
        <v>0</v>
      </c>
      <c r="U16">
        <v>53.530942714044393</v>
      </c>
      <c r="V16">
        <v>5.9681145744832502</v>
      </c>
      <c r="W16">
        <v>10.679645641711229</v>
      </c>
      <c r="X16">
        <v>33.073897007290867</v>
      </c>
      <c r="Y16">
        <v>0</v>
      </c>
      <c r="Z16">
        <v>2.01070584</v>
      </c>
      <c r="AA16">
        <v>0</v>
      </c>
      <c r="AB16">
        <v>8.0811365440000014</v>
      </c>
      <c r="AC16">
        <v>2.9691613120000002</v>
      </c>
      <c r="AD16">
        <v>10.942635599999999</v>
      </c>
      <c r="AE16">
        <v>15.167135380800001</v>
      </c>
      <c r="AF16">
        <v>8.7724999999999991</v>
      </c>
      <c r="AG16">
        <v>12.156275039999999</v>
      </c>
      <c r="AH16">
        <v>28.705312479999996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0.86085</v>
      </c>
      <c r="AO16">
        <v>8.7493224000000005</v>
      </c>
      <c r="AP16">
        <v>3.5370971999999994</v>
      </c>
      <c r="AQ16">
        <v>19.098039999999994</v>
      </c>
      <c r="AR16">
        <v>7.4515583999999988</v>
      </c>
      <c r="AS16">
        <v>4.9524883199999996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24.393078912824564</v>
      </c>
      <c r="BB16">
        <f t="shared" si="0"/>
        <v>712.55795981163396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2.9475085652591164</v>
      </c>
      <c r="L17">
        <v>356.43997187204087</v>
      </c>
      <c r="M17">
        <v>14.10611510791367</v>
      </c>
      <c r="N17">
        <v>36.24113475177306</v>
      </c>
      <c r="O17">
        <v>0</v>
      </c>
      <c r="P17">
        <v>38.201096436581111</v>
      </c>
      <c r="Q17">
        <v>6.6945050118539582</v>
      </c>
      <c r="R17">
        <v>13.006523365853656</v>
      </c>
      <c r="S17">
        <v>8.0969625000000001</v>
      </c>
      <c r="T17">
        <v>0</v>
      </c>
      <c r="U17">
        <v>53.530942714044393</v>
      </c>
      <c r="V17">
        <v>5.9375242550143277</v>
      </c>
      <c r="W17">
        <v>10.679645641711229</v>
      </c>
      <c r="X17">
        <v>33.073897007290867</v>
      </c>
      <c r="Y17">
        <v>0</v>
      </c>
      <c r="Z17">
        <v>2.01070584</v>
      </c>
      <c r="AA17">
        <v>0</v>
      </c>
      <c r="AB17">
        <v>8.0811365440000014</v>
      </c>
      <c r="AC17">
        <v>2.9691613120000002</v>
      </c>
      <c r="AD17">
        <v>10.942635599999999</v>
      </c>
      <c r="AE17">
        <v>15.167135380800001</v>
      </c>
      <c r="AF17">
        <v>8.7724999999999991</v>
      </c>
      <c r="AG17">
        <v>12.156275039999999</v>
      </c>
      <c r="AH17">
        <v>28.705312479999996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0.86085</v>
      </c>
      <c r="AO17">
        <v>8.7493224000000005</v>
      </c>
      <c r="AP17">
        <v>3.5370971999999994</v>
      </c>
      <c r="AQ17">
        <v>19.098039999999994</v>
      </c>
      <c r="AR17">
        <v>7.4515583999999988</v>
      </c>
      <c r="AS17">
        <v>4.9524883199999996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23.580772115091037</v>
      </c>
      <c r="BB17">
        <f t="shared" si="0"/>
        <v>688.82927363104511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2.9475085652591164</v>
      </c>
      <c r="L18">
        <v>339.07151717520628</v>
      </c>
      <c r="M18">
        <v>14.10611510791367</v>
      </c>
      <c r="N18">
        <v>36.24113475177306</v>
      </c>
      <c r="O18">
        <v>0</v>
      </c>
      <c r="P18">
        <v>38.201096436581111</v>
      </c>
      <c r="Q18">
        <v>6.6945050118539582</v>
      </c>
      <c r="R18">
        <v>13.006523365853656</v>
      </c>
      <c r="S18">
        <v>8.0969625000000001</v>
      </c>
      <c r="T18">
        <v>0</v>
      </c>
      <c r="U18">
        <v>53.530942714044393</v>
      </c>
      <c r="V18">
        <v>5.9375242550143277</v>
      </c>
      <c r="W18">
        <v>10.679645641711229</v>
      </c>
      <c r="X18">
        <v>33.073897007290867</v>
      </c>
      <c r="Y18">
        <v>0</v>
      </c>
      <c r="Z18">
        <v>2.01070584</v>
      </c>
      <c r="AA18">
        <v>0</v>
      </c>
      <c r="AB18">
        <v>4.0078511199999998</v>
      </c>
      <c r="AC18">
        <v>2.9691613120000002</v>
      </c>
      <c r="AD18">
        <v>10.942635599999999</v>
      </c>
      <c r="AE18">
        <v>15.167135380800001</v>
      </c>
      <c r="AF18">
        <v>8.7724999999999991</v>
      </c>
      <c r="AG18">
        <v>12.156275039999999</v>
      </c>
      <c r="AH18">
        <v>28.705312479999996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0.86085</v>
      </c>
      <c r="AO18">
        <v>8.7493224000000005</v>
      </c>
      <c r="AP18">
        <v>3.5370971999999994</v>
      </c>
      <c r="AQ18">
        <v>19.098039999999994</v>
      </c>
      <c r="AR18">
        <v>7.4515583999999988</v>
      </c>
      <c r="AS18">
        <v>4.9524883199999996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22.871050554802444</v>
      </c>
      <c r="BB18">
        <f t="shared" si="0"/>
        <v>668.09725507049916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2.9475085652591164</v>
      </c>
      <c r="L19">
        <v>315.76104612834587</v>
      </c>
      <c r="M19">
        <v>14.10611510791367</v>
      </c>
      <c r="N19">
        <v>36.24113475177306</v>
      </c>
      <c r="O19">
        <v>0</v>
      </c>
      <c r="P19">
        <v>38.201096436581111</v>
      </c>
      <c r="Q19">
        <v>6.6945050118539582</v>
      </c>
      <c r="R19">
        <v>13.006523365853656</v>
      </c>
      <c r="S19">
        <v>8.0969625000000001</v>
      </c>
      <c r="T19">
        <v>0</v>
      </c>
      <c r="U19">
        <v>53.530942714044393</v>
      </c>
      <c r="V19">
        <v>5.9375242550143277</v>
      </c>
      <c r="W19">
        <v>10.679645641711229</v>
      </c>
      <c r="X19">
        <v>34.494453237357718</v>
      </c>
      <c r="Y19">
        <v>0</v>
      </c>
      <c r="Z19">
        <v>2.01070584</v>
      </c>
      <c r="AA19">
        <v>0</v>
      </c>
      <c r="AB19">
        <v>4.0078511199999998</v>
      </c>
      <c r="AC19">
        <v>2.9691613120000002</v>
      </c>
      <c r="AD19">
        <v>10.942635599999999</v>
      </c>
      <c r="AE19">
        <v>15.167135380800001</v>
      </c>
      <c r="AF19">
        <v>8.7724999999999991</v>
      </c>
      <c r="AG19">
        <v>12.156275039999999</v>
      </c>
      <c r="AH19">
        <v>28.705312479999996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0.86085</v>
      </c>
      <c r="AO19">
        <v>8.7493224000000005</v>
      </c>
      <c r="AP19">
        <v>3.5370971999999994</v>
      </c>
      <c r="AQ19">
        <v>19.098039999999994</v>
      </c>
      <c r="AR19">
        <v>7.4515583999999988</v>
      </c>
      <c r="AS19">
        <v>4.9524883199999996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22.146494618888603</v>
      </c>
      <c r="BB19">
        <f t="shared" si="0"/>
        <v>646.93189618961947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2.9475085652591164</v>
      </c>
      <c r="L20">
        <v>304.9517863853211</v>
      </c>
      <c r="M20">
        <v>14.10611510791367</v>
      </c>
      <c r="N20">
        <v>36.24113475177306</v>
      </c>
      <c r="O20">
        <v>0</v>
      </c>
      <c r="P20">
        <v>38.201096436581111</v>
      </c>
      <c r="Q20">
        <v>6.6945050118539582</v>
      </c>
      <c r="R20">
        <v>13.006523365853656</v>
      </c>
      <c r="S20">
        <v>8.0969625000000001</v>
      </c>
      <c r="T20">
        <v>0</v>
      </c>
      <c r="U20">
        <v>53.530942714044393</v>
      </c>
      <c r="V20">
        <v>5.9375242550143277</v>
      </c>
      <c r="W20">
        <v>10.679645641711229</v>
      </c>
      <c r="X20">
        <v>34.494453237357718</v>
      </c>
      <c r="Y20">
        <v>0</v>
      </c>
      <c r="Z20">
        <v>2.01070584</v>
      </c>
      <c r="AA20">
        <v>0</v>
      </c>
      <c r="AB20">
        <v>4.0078511199999998</v>
      </c>
      <c r="AC20">
        <v>2.9691613120000002</v>
      </c>
      <c r="AD20">
        <v>10.942635599999999</v>
      </c>
      <c r="AE20">
        <v>15.167135380800001</v>
      </c>
      <c r="AF20">
        <v>8.7724999999999991</v>
      </c>
      <c r="AG20">
        <v>12.156275039999999</v>
      </c>
      <c r="AH20">
        <v>28.705312479999996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0.86085</v>
      </c>
      <c r="AO20">
        <v>8.7493224000000005</v>
      </c>
      <c r="AP20">
        <v>3.5370971999999994</v>
      </c>
      <c r="AQ20">
        <v>19.098039999999994</v>
      </c>
      <c r="AR20">
        <v>7.4515583999999988</v>
      </c>
      <c r="AS20">
        <v>4.9524883199999996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21.78870812472838</v>
      </c>
      <c r="BB20">
        <f t="shared" si="0"/>
        <v>636.48042294075492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2.9475085652591164</v>
      </c>
      <c r="L21">
        <v>302.74073140644447</v>
      </c>
      <c r="M21">
        <v>14.10611510791367</v>
      </c>
      <c r="N21">
        <v>36.24113475177306</v>
      </c>
      <c r="O21">
        <v>0</v>
      </c>
      <c r="P21">
        <v>38.201096436581111</v>
      </c>
      <c r="Q21">
        <v>6.6945050118539582</v>
      </c>
      <c r="R21">
        <v>13.006523365853656</v>
      </c>
      <c r="S21">
        <v>8.0969625000000001</v>
      </c>
      <c r="T21">
        <v>0</v>
      </c>
      <c r="U21">
        <v>53.530942714044393</v>
      </c>
      <c r="V21">
        <v>5.978759184341639</v>
      </c>
      <c r="W21">
        <v>10.679645641711229</v>
      </c>
      <c r="X21">
        <v>34.494453237357718</v>
      </c>
      <c r="Y21">
        <v>0</v>
      </c>
      <c r="Z21">
        <v>2.01070584</v>
      </c>
      <c r="AA21">
        <v>0</v>
      </c>
      <c r="AB21">
        <v>4.0078511199999998</v>
      </c>
      <c r="AC21">
        <v>2.9691613120000002</v>
      </c>
      <c r="AD21">
        <v>10.942635599999999</v>
      </c>
      <c r="AE21">
        <v>15.167135380800001</v>
      </c>
      <c r="AF21">
        <v>8.7724999999999991</v>
      </c>
      <c r="AG21">
        <v>12.156275039999999</v>
      </c>
      <c r="AH21">
        <v>28.705312479999996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0.86085</v>
      </c>
      <c r="AO21">
        <v>8.7493224000000005</v>
      </c>
      <c r="AP21">
        <v>3.5370971999999994</v>
      </c>
      <c r="AQ21">
        <v>19.098039999999994</v>
      </c>
      <c r="AR21">
        <v>7.4515583999999988</v>
      </c>
      <c r="AS21">
        <v>4.9524883199999996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21.716887030674741</v>
      </c>
      <c r="BB21">
        <f t="shared" si="0"/>
        <v>634.38242398525927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2.9475085652591164</v>
      </c>
      <c r="L22">
        <v>282.22100891744361</v>
      </c>
      <c r="M22">
        <v>14.10611510791367</v>
      </c>
      <c r="N22">
        <v>36.24113475177306</v>
      </c>
      <c r="O22">
        <v>0</v>
      </c>
      <c r="P22">
        <v>38.201096436581111</v>
      </c>
      <c r="Q22">
        <v>6.6945050118539582</v>
      </c>
      <c r="R22">
        <v>13.006523365853656</v>
      </c>
      <c r="S22">
        <v>8.0969625000000001</v>
      </c>
      <c r="T22">
        <v>0</v>
      </c>
      <c r="U22">
        <v>53.530942714044393</v>
      </c>
      <c r="V22">
        <v>5.978759184341639</v>
      </c>
      <c r="W22">
        <v>10.679645641711229</v>
      </c>
      <c r="X22">
        <v>34.494453237357718</v>
      </c>
      <c r="Y22">
        <v>0</v>
      </c>
      <c r="Z22">
        <v>2.01070584</v>
      </c>
      <c r="AA22">
        <v>0</v>
      </c>
      <c r="AB22">
        <v>4.0078511199999998</v>
      </c>
      <c r="AC22">
        <v>2.9691613120000002</v>
      </c>
      <c r="AD22">
        <v>10.942635599999999</v>
      </c>
      <c r="AE22">
        <v>15.167135380800001</v>
      </c>
      <c r="AF22">
        <v>8.7724999999999991</v>
      </c>
      <c r="AG22">
        <v>12.156275039999999</v>
      </c>
      <c r="AH22">
        <v>28.705312479999996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0.86085</v>
      </c>
      <c r="AO22">
        <v>8.7493224000000005</v>
      </c>
      <c r="AP22">
        <v>3.5370971999999994</v>
      </c>
      <c r="AQ22">
        <v>19.098039999999994</v>
      </c>
      <c r="AR22">
        <v>7.4515583999999988</v>
      </c>
      <c r="AS22">
        <v>4.9524883199999996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21.037684223148062</v>
      </c>
      <c r="BB22">
        <f t="shared" si="0"/>
        <v>614.54190430378503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2.9475085652591164</v>
      </c>
      <c r="L23">
        <v>267.02999938897653</v>
      </c>
      <c r="M23">
        <v>14.10611510791367</v>
      </c>
      <c r="N23">
        <v>36.24113475177306</v>
      </c>
      <c r="O23">
        <v>0</v>
      </c>
      <c r="P23">
        <v>38.201096436581111</v>
      </c>
      <c r="Q23">
        <v>6.6945050118539582</v>
      </c>
      <c r="R23">
        <v>13.006523365853656</v>
      </c>
      <c r="S23">
        <v>8.0969625000000001</v>
      </c>
      <c r="T23">
        <v>0</v>
      </c>
      <c r="U23">
        <v>53.530942714044393</v>
      </c>
      <c r="V23">
        <v>5.9580348934953529</v>
      </c>
      <c r="W23">
        <v>10.679645641711229</v>
      </c>
      <c r="X23">
        <v>29.005574397834181</v>
      </c>
      <c r="Y23">
        <v>0</v>
      </c>
      <c r="Z23">
        <v>2.01070584</v>
      </c>
      <c r="AA23">
        <v>0</v>
      </c>
      <c r="AB23">
        <v>4.0078511199999998</v>
      </c>
      <c r="AC23">
        <v>2.9691613120000002</v>
      </c>
      <c r="AD23">
        <v>10.942635599999999</v>
      </c>
      <c r="AE23">
        <v>15.167135380800001</v>
      </c>
      <c r="AF23">
        <v>8.7724999999999991</v>
      </c>
      <c r="AG23">
        <v>12.156275039999999</v>
      </c>
      <c r="AH23">
        <v>34.864752000000003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0.86085</v>
      </c>
      <c r="AO23">
        <v>8.7493224000000005</v>
      </c>
      <c r="AP23">
        <v>3.5370971999999994</v>
      </c>
      <c r="AQ23">
        <v>19.098039999999994</v>
      </c>
      <c r="AR23">
        <v>7.4515583999999988</v>
      </c>
      <c r="AS23">
        <v>4.9524883199999996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20.556371309683144</v>
      </c>
      <c r="BB23">
        <f t="shared" si="0"/>
        <v>600.48204407841297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2.9475085652591164</v>
      </c>
      <c r="L24">
        <v>253.99948728053164</v>
      </c>
      <c r="M24">
        <v>14.10611510791367</v>
      </c>
      <c r="N24">
        <v>36.24113475177306</v>
      </c>
      <c r="O24">
        <v>0</v>
      </c>
      <c r="P24">
        <v>38.201096436581111</v>
      </c>
      <c r="Q24">
        <v>6.6945050118539582</v>
      </c>
      <c r="R24">
        <v>13.006523365853656</v>
      </c>
      <c r="S24">
        <v>8.0969625000000001</v>
      </c>
      <c r="T24">
        <v>0</v>
      </c>
      <c r="U24">
        <v>53.530942714044393</v>
      </c>
      <c r="V24">
        <v>4.71631876260928</v>
      </c>
      <c r="W24">
        <v>10.679645641711229</v>
      </c>
      <c r="X24">
        <v>28.771723212528951</v>
      </c>
      <c r="Y24">
        <v>0</v>
      </c>
      <c r="Z24">
        <v>2.01070584</v>
      </c>
      <c r="AA24">
        <v>0</v>
      </c>
      <c r="AB24">
        <v>4.0078511199999998</v>
      </c>
      <c r="AC24">
        <v>2.9691613120000002</v>
      </c>
      <c r="AD24">
        <v>10.942635599999999</v>
      </c>
      <c r="AE24">
        <v>15.167135380800001</v>
      </c>
      <c r="AF24">
        <v>8.7724999999999991</v>
      </c>
      <c r="AG24">
        <v>12.156275039999999</v>
      </c>
      <c r="AH24">
        <v>34.864752000000003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0.86085</v>
      </c>
      <c r="AO24">
        <v>8.7493224000000005</v>
      </c>
      <c r="AP24">
        <v>3.5370971999999994</v>
      </c>
      <c r="AQ24">
        <v>19.098039999999994</v>
      </c>
      <c r="AR24">
        <v>7.4515583999999988</v>
      </c>
      <c r="AS24">
        <v>4.9524883199999996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20.076220058422649</v>
      </c>
      <c r="BB24">
        <f t="shared" si="0"/>
        <v>586.45611590503722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2.9475085652591164</v>
      </c>
      <c r="L25">
        <v>350.00204272249562</v>
      </c>
      <c r="M25">
        <v>14.10611510791367</v>
      </c>
      <c r="N25">
        <v>36.24113475177306</v>
      </c>
      <c r="O25">
        <v>0</v>
      </c>
      <c r="P25">
        <v>38.201096436581111</v>
      </c>
      <c r="Q25">
        <v>6.6945050118539582</v>
      </c>
      <c r="R25">
        <v>13.006523365853656</v>
      </c>
      <c r="S25">
        <v>8.0969625000000001</v>
      </c>
      <c r="T25">
        <v>0</v>
      </c>
      <c r="U25">
        <v>53.530942714044393</v>
      </c>
      <c r="V25">
        <v>4.71631876260928</v>
      </c>
      <c r="W25">
        <v>10.679645641711229</v>
      </c>
      <c r="X25">
        <v>28.771723212528951</v>
      </c>
      <c r="Y25">
        <v>0</v>
      </c>
      <c r="Z25">
        <v>2.01070584</v>
      </c>
      <c r="AA25">
        <v>4.2899844000000007</v>
      </c>
      <c r="AB25">
        <v>4.0078511199999998</v>
      </c>
      <c r="AC25">
        <v>2.9691613120000002</v>
      </c>
      <c r="AD25">
        <v>10.942635599999999</v>
      </c>
      <c r="AE25">
        <v>15.167135380800001</v>
      </c>
      <c r="AF25">
        <v>8.7724999999999991</v>
      </c>
      <c r="AG25">
        <v>12.156275039999999</v>
      </c>
      <c r="AH25">
        <v>40.268788559999997</v>
      </c>
      <c r="AI25">
        <v>0.78111279999999983</v>
      </c>
      <c r="AJ25">
        <v>0</v>
      </c>
      <c r="AK25">
        <v>0</v>
      </c>
      <c r="AL25">
        <v>0</v>
      </c>
      <c r="AM25">
        <v>0</v>
      </c>
      <c r="AN25">
        <v>0.86085</v>
      </c>
      <c r="AO25">
        <v>8.7493224000000005</v>
      </c>
      <c r="AP25">
        <v>3.5370971999999994</v>
      </c>
      <c r="AQ25">
        <v>19.098039999999994</v>
      </c>
      <c r="AR25">
        <v>7.4515583999999988</v>
      </c>
      <c r="AS25">
        <v>4.9524883199999996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23.600631564467363</v>
      </c>
      <c r="BB25">
        <f t="shared" si="0"/>
        <v>689.40939360095661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2.9475085652591164</v>
      </c>
      <c r="L26">
        <v>460.92727988694122</v>
      </c>
      <c r="M26">
        <v>14.10611510791367</v>
      </c>
      <c r="N26">
        <v>36.24113475177306</v>
      </c>
      <c r="O26">
        <v>0</v>
      </c>
      <c r="P26">
        <v>38.201096436581111</v>
      </c>
      <c r="Q26">
        <v>6.6945050118539582</v>
      </c>
      <c r="R26">
        <v>13.006523365853656</v>
      </c>
      <c r="S26">
        <v>8.0969625000000001</v>
      </c>
      <c r="T26">
        <v>0</v>
      </c>
      <c r="U26">
        <v>53.530942714044393</v>
      </c>
      <c r="V26">
        <v>4.71631876260928</v>
      </c>
      <c r="W26">
        <v>10.679645641711229</v>
      </c>
      <c r="X26">
        <v>28.771723212528951</v>
      </c>
      <c r="Y26">
        <v>0</v>
      </c>
      <c r="Z26">
        <v>2.01070584</v>
      </c>
      <c r="AA26">
        <v>4.2899844000000007</v>
      </c>
      <c r="AB26">
        <v>4.0078511199999998</v>
      </c>
      <c r="AC26">
        <v>2.9691613120000002</v>
      </c>
      <c r="AD26">
        <v>10.942635599999999</v>
      </c>
      <c r="AE26">
        <v>15.167135380800001</v>
      </c>
      <c r="AF26">
        <v>8.7724999999999991</v>
      </c>
      <c r="AG26">
        <v>12.156275039999999</v>
      </c>
      <c r="AH26">
        <v>43.057968719999998</v>
      </c>
      <c r="AI26">
        <v>1.1716691999999997</v>
      </c>
      <c r="AJ26">
        <v>0</v>
      </c>
      <c r="AK26">
        <v>0</v>
      </c>
      <c r="AL26">
        <v>0</v>
      </c>
      <c r="AM26">
        <v>0</v>
      </c>
      <c r="AN26">
        <v>0.86085</v>
      </c>
      <c r="AO26">
        <v>8.7493224000000005</v>
      </c>
      <c r="AP26">
        <v>3.5370971999999994</v>
      </c>
      <c r="AQ26">
        <v>19.098039999999994</v>
      </c>
      <c r="AR26">
        <v>7.4515583999999988</v>
      </c>
      <c r="AS26">
        <v>6.1906104000000006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27.418488317546796</v>
      </c>
      <c r="BB26">
        <f t="shared" si="0"/>
        <v>800.93463265232276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2.9475085652591164</v>
      </c>
      <c r="L27">
        <v>460.92727988694122</v>
      </c>
      <c r="M27">
        <v>14.10611510791367</v>
      </c>
      <c r="N27">
        <v>36.24113475177306</v>
      </c>
      <c r="O27">
        <v>0</v>
      </c>
      <c r="P27">
        <v>38.201096436581111</v>
      </c>
      <c r="Q27">
        <v>6.6945050118539582</v>
      </c>
      <c r="R27">
        <v>13.006523365853656</v>
      </c>
      <c r="S27">
        <v>8.0969625000000001</v>
      </c>
      <c r="T27">
        <v>0</v>
      </c>
      <c r="U27">
        <v>53.530942714044393</v>
      </c>
      <c r="V27">
        <v>4.6442532752732255</v>
      </c>
      <c r="W27">
        <v>10.679645641711229</v>
      </c>
      <c r="X27">
        <v>28.771723212528951</v>
      </c>
      <c r="Y27">
        <v>0</v>
      </c>
      <c r="Z27">
        <v>2.01070584</v>
      </c>
      <c r="AA27">
        <v>4.2899844000000007</v>
      </c>
      <c r="AB27">
        <v>4.0078511199999998</v>
      </c>
      <c r="AC27">
        <v>5.9383226239999995</v>
      </c>
      <c r="AD27">
        <v>10.942635599999999</v>
      </c>
      <c r="AE27">
        <v>15.167135380800001</v>
      </c>
      <c r="AF27">
        <v>8.7724999999999991</v>
      </c>
      <c r="AG27">
        <v>12.156275039999999</v>
      </c>
      <c r="AH27">
        <v>43.057968719999998</v>
      </c>
      <c r="AI27">
        <v>3.9055640000000005</v>
      </c>
      <c r="AJ27">
        <v>0</v>
      </c>
      <c r="AK27">
        <v>0</v>
      </c>
      <c r="AL27">
        <v>0</v>
      </c>
      <c r="AM27">
        <v>0</v>
      </c>
      <c r="AN27">
        <v>0.86085</v>
      </c>
      <c r="AO27">
        <v>8.7493224000000005</v>
      </c>
      <c r="AP27">
        <v>3.5370971999999994</v>
      </c>
      <c r="AQ27">
        <v>19.098039999999994</v>
      </c>
      <c r="AR27">
        <v>6.0967295999999997</v>
      </c>
      <c r="AS27">
        <v>4.9524883199999996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27.519046902503618</v>
      </c>
      <c r="BB27">
        <f t="shared" si="0"/>
        <v>803.87211381202997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2.9475085652591164</v>
      </c>
      <c r="L28">
        <v>460.92727988694122</v>
      </c>
      <c r="M28">
        <v>14.10611510791367</v>
      </c>
      <c r="N28">
        <v>36.24113475177306</v>
      </c>
      <c r="O28">
        <v>0</v>
      </c>
      <c r="P28">
        <v>38.201096436581111</v>
      </c>
      <c r="Q28">
        <v>6.6945050118539582</v>
      </c>
      <c r="R28">
        <v>13.006523365853656</v>
      </c>
      <c r="S28">
        <v>8.0969625000000001</v>
      </c>
      <c r="T28">
        <v>0</v>
      </c>
      <c r="U28">
        <v>53.530942714044393</v>
      </c>
      <c r="V28">
        <v>4.6442532752732255</v>
      </c>
      <c r="W28">
        <v>10.679645641711229</v>
      </c>
      <c r="X28">
        <v>28.366804762527966</v>
      </c>
      <c r="Y28">
        <v>0</v>
      </c>
      <c r="Z28">
        <v>2.01070584</v>
      </c>
      <c r="AA28">
        <v>8.6042059999999996</v>
      </c>
      <c r="AB28">
        <v>4.0078511199999998</v>
      </c>
      <c r="AC28">
        <v>5.9383226239999995</v>
      </c>
      <c r="AD28">
        <v>10.942635599999999</v>
      </c>
      <c r="AE28">
        <v>15.167135380800001</v>
      </c>
      <c r="AF28">
        <v>8.7724999999999991</v>
      </c>
      <c r="AG28">
        <v>12.156275039999999</v>
      </c>
      <c r="AH28">
        <v>43.057968719999998</v>
      </c>
      <c r="AI28">
        <v>19.9183764</v>
      </c>
      <c r="AJ28">
        <v>0</v>
      </c>
      <c r="AK28">
        <v>0</v>
      </c>
      <c r="AL28">
        <v>0</v>
      </c>
      <c r="AM28">
        <v>0</v>
      </c>
      <c r="AN28">
        <v>0.86085</v>
      </c>
      <c r="AO28">
        <v>8.7493224000000005</v>
      </c>
      <c r="AP28">
        <v>3.5370971999999994</v>
      </c>
      <c r="AQ28">
        <v>19.098039999999994</v>
      </c>
      <c r="AR28">
        <v>6.0967295999999997</v>
      </c>
      <c r="AS28">
        <v>4.9524883199999996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28.178469130775568</v>
      </c>
      <c r="BB28">
        <f t="shared" si="0"/>
        <v>823.13480713375702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2.9475085652591164</v>
      </c>
      <c r="L29">
        <v>460.92727988694122</v>
      </c>
      <c r="M29">
        <v>14.10611510791367</v>
      </c>
      <c r="N29">
        <v>36.24113475177306</v>
      </c>
      <c r="O29">
        <v>0</v>
      </c>
      <c r="P29">
        <v>38.201096436581111</v>
      </c>
      <c r="Q29">
        <v>6.6945050118539582</v>
      </c>
      <c r="R29">
        <v>13.006523365853656</v>
      </c>
      <c r="S29">
        <v>8.0969625000000001</v>
      </c>
      <c r="T29">
        <v>0</v>
      </c>
      <c r="U29">
        <v>53.530942714044393</v>
      </c>
      <c r="V29">
        <v>4.6442532752732255</v>
      </c>
      <c r="W29">
        <v>10.679645641711229</v>
      </c>
      <c r="X29">
        <v>28.366804762527966</v>
      </c>
      <c r="Y29">
        <v>0</v>
      </c>
      <c r="Z29">
        <v>2.01070584</v>
      </c>
      <c r="AA29">
        <v>8.6042059999999996</v>
      </c>
      <c r="AB29">
        <v>4.0078511199999998</v>
      </c>
      <c r="AC29">
        <v>5.9383226239999995</v>
      </c>
      <c r="AD29">
        <v>10.942635599999999</v>
      </c>
      <c r="AE29">
        <v>15.167135380800001</v>
      </c>
      <c r="AF29">
        <v>8.7724999999999991</v>
      </c>
      <c r="AG29">
        <v>12.156275039999999</v>
      </c>
      <c r="AH29">
        <v>43.057968719999998</v>
      </c>
      <c r="AI29">
        <v>19.9183764</v>
      </c>
      <c r="AJ29">
        <v>0</v>
      </c>
      <c r="AK29">
        <v>0</v>
      </c>
      <c r="AL29">
        <v>0</v>
      </c>
      <c r="AM29">
        <v>0</v>
      </c>
      <c r="AN29">
        <v>0.86085</v>
      </c>
      <c r="AO29">
        <v>8.7493224000000005</v>
      </c>
      <c r="AP29">
        <v>3.5370971999999994</v>
      </c>
      <c r="AQ29">
        <v>19.098039999999994</v>
      </c>
      <c r="AR29">
        <v>6.0967295999999997</v>
      </c>
      <c r="AS29">
        <v>4.9524883199999996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28.178469130775568</v>
      </c>
      <c r="BB29">
        <f t="shared" si="0"/>
        <v>823.13480713375702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2.9475085652591164</v>
      </c>
      <c r="L30">
        <v>460.92727988694122</v>
      </c>
      <c r="M30">
        <v>14.10611510791367</v>
      </c>
      <c r="N30">
        <v>36.24113475177306</v>
      </c>
      <c r="O30">
        <v>0</v>
      </c>
      <c r="P30">
        <v>38.201096436581111</v>
      </c>
      <c r="Q30">
        <v>6.6945050118539582</v>
      </c>
      <c r="R30">
        <v>13.006523365853656</v>
      </c>
      <c r="S30">
        <v>8.0969625000000001</v>
      </c>
      <c r="T30">
        <v>0</v>
      </c>
      <c r="U30">
        <v>53.530942714044393</v>
      </c>
      <c r="V30">
        <v>4.6442532752732255</v>
      </c>
      <c r="W30">
        <v>10.679645641711229</v>
      </c>
      <c r="X30">
        <v>28.366804762527966</v>
      </c>
      <c r="Y30">
        <v>0</v>
      </c>
      <c r="Z30">
        <v>2.01070584</v>
      </c>
      <c r="AA30">
        <v>8.6042059999999996</v>
      </c>
      <c r="AB30">
        <v>4.0078511199999998</v>
      </c>
      <c r="AC30">
        <v>5.9383226239999995</v>
      </c>
      <c r="AD30">
        <v>10.942635599999999</v>
      </c>
      <c r="AE30">
        <v>15.167135380800001</v>
      </c>
      <c r="AF30">
        <v>8.7724999999999991</v>
      </c>
      <c r="AG30">
        <v>12.156275039999999</v>
      </c>
      <c r="AH30">
        <v>43.057968719999998</v>
      </c>
      <c r="AI30">
        <v>19.9183764</v>
      </c>
      <c r="AJ30">
        <v>0</v>
      </c>
      <c r="AK30">
        <v>0</v>
      </c>
      <c r="AL30">
        <v>0</v>
      </c>
      <c r="AM30">
        <v>0</v>
      </c>
      <c r="AN30">
        <v>0.86085</v>
      </c>
      <c r="AO30">
        <v>8.7493224000000005</v>
      </c>
      <c r="AP30">
        <v>3.5370971999999994</v>
      </c>
      <c r="AQ30">
        <v>19.098039999999994</v>
      </c>
      <c r="AR30">
        <v>6.0967295999999997</v>
      </c>
      <c r="AS30">
        <v>6.1906104000000006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28.219451167975571</v>
      </c>
      <c r="BB30">
        <f t="shared" si="0"/>
        <v>824.33194717655692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2.9475085652591164</v>
      </c>
      <c r="L31">
        <v>350.00204272249562</v>
      </c>
      <c r="M31">
        <v>14.10611510791367</v>
      </c>
      <c r="N31">
        <v>36.24113475177306</v>
      </c>
      <c r="O31">
        <v>0</v>
      </c>
      <c r="P31">
        <v>38.201096436581111</v>
      </c>
      <c r="Q31">
        <v>6.6945050118539582</v>
      </c>
      <c r="R31">
        <v>13.006523365853656</v>
      </c>
      <c r="S31">
        <v>8.0969625000000001</v>
      </c>
      <c r="T31">
        <v>0</v>
      </c>
      <c r="U31">
        <v>53.530942714044393</v>
      </c>
      <c r="V31">
        <v>4.3752562968069668</v>
      </c>
      <c r="W31">
        <v>7.1160425858225596</v>
      </c>
      <c r="X31">
        <v>16.506360431984977</v>
      </c>
      <c r="Y31">
        <v>0</v>
      </c>
      <c r="Z31">
        <v>2.01070584</v>
      </c>
      <c r="AA31">
        <v>8.6042059999999996</v>
      </c>
      <c r="AB31">
        <v>4.0078511199999998</v>
      </c>
      <c r="AC31">
        <v>5.9383226239999995</v>
      </c>
      <c r="AD31">
        <v>10.942635599999999</v>
      </c>
      <c r="AE31">
        <v>15.167135380800001</v>
      </c>
      <c r="AF31">
        <v>8.7724999999999991</v>
      </c>
      <c r="AG31">
        <v>12.156275039999999</v>
      </c>
      <c r="AH31">
        <v>43.057968719999998</v>
      </c>
      <c r="AI31">
        <v>19.9183764</v>
      </c>
      <c r="AJ31">
        <v>0</v>
      </c>
      <c r="AK31">
        <v>0</v>
      </c>
      <c r="AL31">
        <v>0</v>
      </c>
      <c r="AM31">
        <v>0</v>
      </c>
      <c r="AN31">
        <v>0.86085</v>
      </c>
      <c r="AO31">
        <v>8.7493224000000005</v>
      </c>
      <c r="AP31">
        <v>3.5370971999999994</v>
      </c>
      <c r="AQ31">
        <v>19.098039999999994</v>
      </c>
      <c r="AR31">
        <v>16.257945599999999</v>
      </c>
      <c r="AS31">
        <v>9.9875181120000018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24.490399820943857</v>
      </c>
      <c r="BB31">
        <f t="shared" si="0"/>
        <v>715.40084070624516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253.99948728053164</v>
      </c>
      <c r="M32">
        <v>14.10611510791367</v>
      </c>
      <c r="N32">
        <v>36.24113475177306</v>
      </c>
      <c r="O32">
        <v>0</v>
      </c>
      <c r="P32">
        <v>38.201096436581111</v>
      </c>
      <c r="Q32">
        <v>5.4105285571847519</v>
      </c>
      <c r="R32">
        <v>13.006523365853656</v>
      </c>
      <c r="S32">
        <v>8.0969625000000001</v>
      </c>
      <c r="T32">
        <v>0</v>
      </c>
      <c r="U32">
        <v>53.530942714044393</v>
      </c>
      <c r="V32">
        <v>4.3752562968069668</v>
      </c>
      <c r="W32">
        <v>7.1160425858225596</v>
      </c>
      <c r="X32">
        <v>16.506360431984977</v>
      </c>
      <c r="Y32">
        <v>0</v>
      </c>
      <c r="Z32">
        <v>2.01070584</v>
      </c>
      <c r="AA32">
        <v>4.2899844000000007</v>
      </c>
      <c r="AB32">
        <v>4.0078511199999998</v>
      </c>
      <c r="AC32">
        <v>5.9383226239999995</v>
      </c>
      <c r="AD32">
        <v>10.942635599999999</v>
      </c>
      <c r="AE32">
        <v>15.167135380800001</v>
      </c>
      <c r="AF32">
        <v>8.7724999999999991</v>
      </c>
      <c r="AG32">
        <v>12.156275039999999</v>
      </c>
      <c r="AH32">
        <v>43.057968719999998</v>
      </c>
      <c r="AI32">
        <v>19.9183764</v>
      </c>
      <c r="AJ32">
        <v>0</v>
      </c>
      <c r="AK32">
        <v>0</v>
      </c>
      <c r="AL32">
        <v>0</v>
      </c>
      <c r="AM32">
        <v>0</v>
      </c>
      <c r="AN32">
        <v>0.86085</v>
      </c>
      <c r="AO32">
        <v>8.7493224000000005</v>
      </c>
      <c r="AP32">
        <v>3.5370971999999994</v>
      </c>
      <c r="AQ32">
        <v>19.098039999999994</v>
      </c>
      <c r="AR32">
        <v>16.257945599999999</v>
      </c>
      <c r="AS32">
        <v>9.9875181120000018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21.029852004062029</v>
      </c>
      <c r="BB32">
        <f t="shared" si="0"/>
        <v>614.31312646123467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257.95783862997104</v>
      </c>
      <c r="M33">
        <v>14.10611510791367</v>
      </c>
      <c r="N33">
        <v>36.24113475177306</v>
      </c>
      <c r="O33">
        <v>0</v>
      </c>
      <c r="P33">
        <v>38.525359260479298</v>
      </c>
      <c r="Q33">
        <v>5.2682973582629673</v>
      </c>
      <c r="R33">
        <v>13.006523365853656</v>
      </c>
      <c r="S33">
        <v>8.0969625000000001</v>
      </c>
      <c r="T33">
        <v>0</v>
      </c>
      <c r="U33">
        <v>53.530942714044393</v>
      </c>
      <c r="V33">
        <v>4.3752562968069668</v>
      </c>
      <c r="W33">
        <v>7.1160425858225596</v>
      </c>
      <c r="X33">
        <v>16.506360431984977</v>
      </c>
      <c r="Y33">
        <v>0</v>
      </c>
      <c r="Z33">
        <v>2.01070584</v>
      </c>
      <c r="AA33">
        <v>4.2899844000000007</v>
      </c>
      <c r="AB33">
        <v>8.0811365440000014</v>
      </c>
      <c r="AC33">
        <v>5.9383226239999995</v>
      </c>
      <c r="AD33">
        <v>10.942635599999999</v>
      </c>
      <c r="AE33">
        <v>15.167135380800001</v>
      </c>
      <c r="AF33">
        <v>8.7724999999999991</v>
      </c>
      <c r="AG33">
        <v>12.156275039999999</v>
      </c>
      <c r="AH33">
        <v>43.057968719999998</v>
      </c>
      <c r="AI33">
        <v>19.9183764</v>
      </c>
      <c r="AJ33">
        <v>0</v>
      </c>
      <c r="AK33">
        <v>0</v>
      </c>
      <c r="AL33">
        <v>0</v>
      </c>
      <c r="AM33">
        <v>0</v>
      </c>
      <c r="AN33">
        <v>0.86085</v>
      </c>
      <c r="AO33">
        <v>8.7493224000000005</v>
      </c>
      <c r="AP33">
        <v>3.5370971999999994</v>
      </c>
      <c r="AQ33">
        <v>19.098039999999994</v>
      </c>
      <c r="AR33">
        <v>6.0967295999999997</v>
      </c>
      <c r="AS33">
        <v>9.9875181120000018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20.965388333157776</v>
      </c>
      <c r="BB33">
        <f t="shared" si="0"/>
        <v>612.43004253055483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262.67142600585856</v>
      </c>
      <c r="M34">
        <v>14.10611510791367</v>
      </c>
      <c r="N34">
        <v>36.24113475177306</v>
      </c>
      <c r="O34">
        <v>0</v>
      </c>
      <c r="P34">
        <v>38.525359260479298</v>
      </c>
      <c r="Q34">
        <v>5.2682973582629673</v>
      </c>
      <c r="R34">
        <v>13.006523365853656</v>
      </c>
      <c r="S34">
        <v>8.0969625000000001</v>
      </c>
      <c r="T34">
        <v>0</v>
      </c>
      <c r="U34">
        <v>53.530942714044393</v>
      </c>
      <c r="V34">
        <v>4.3752562968069668</v>
      </c>
      <c r="W34">
        <v>7.1160425858225596</v>
      </c>
      <c r="X34">
        <v>16.506360431984977</v>
      </c>
      <c r="Y34">
        <v>0</v>
      </c>
      <c r="Z34">
        <v>2.01070584</v>
      </c>
      <c r="AA34">
        <v>2.1813480000000003</v>
      </c>
      <c r="AB34">
        <v>8.0811365440000014</v>
      </c>
      <c r="AC34">
        <v>5.9383226239999995</v>
      </c>
      <c r="AD34">
        <v>11.22633356</v>
      </c>
      <c r="AE34">
        <v>15.167135380800001</v>
      </c>
      <c r="AF34">
        <v>8.7724999999999991</v>
      </c>
      <c r="AG34">
        <v>12.156275039999999</v>
      </c>
      <c r="AH34">
        <v>43.057968719999998</v>
      </c>
      <c r="AI34">
        <v>5.0772331999999993</v>
      </c>
      <c r="AJ34">
        <v>0</v>
      </c>
      <c r="AK34">
        <v>0</v>
      </c>
      <c r="AL34">
        <v>0</v>
      </c>
      <c r="AM34">
        <v>0</v>
      </c>
      <c r="AN34">
        <v>0.86085</v>
      </c>
      <c r="AO34">
        <v>8.7493224000000005</v>
      </c>
      <c r="AP34">
        <v>3.5370971999999994</v>
      </c>
      <c r="AQ34">
        <v>19.098039999999994</v>
      </c>
      <c r="AR34">
        <v>6.0967295999999997</v>
      </c>
      <c r="AS34">
        <v>9.9875181120000018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20.56976122634223</v>
      </c>
      <c r="BB34">
        <f t="shared" si="0"/>
        <v>600.87317537325782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262.69552851724336</v>
      </c>
      <c r="M35">
        <v>14.10611510791367</v>
      </c>
      <c r="N35">
        <v>36.24113475177306</v>
      </c>
      <c r="O35">
        <v>0</v>
      </c>
      <c r="P35">
        <v>38.525359260479298</v>
      </c>
      <c r="Q35">
        <v>5.3089704602510448</v>
      </c>
      <c r="R35">
        <v>13.006523365853656</v>
      </c>
      <c r="S35">
        <v>8.0969625000000001</v>
      </c>
      <c r="T35">
        <v>0</v>
      </c>
      <c r="U35">
        <v>53.530942714044393</v>
      </c>
      <c r="V35">
        <v>4.3752562968069668</v>
      </c>
      <c r="W35">
        <v>6.7014178892569811</v>
      </c>
      <c r="X35">
        <v>20.466743749147287</v>
      </c>
      <c r="Y35">
        <v>0</v>
      </c>
      <c r="Z35">
        <v>2.01070584</v>
      </c>
      <c r="AA35">
        <v>0</v>
      </c>
      <c r="AB35">
        <v>8.0811365440000014</v>
      </c>
      <c r="AC35">
        <v>5.9383226239999995</v>
      </c>
      <c r="AD35">
        <v>11.22633356</v>
      </c>
      <c r="AE35">
        <v>15.167135380800001</v>
      </c>
      <c r="AF35">
        <v>8.7724999999999991</v>
      </c>
      <c r="AG35">
        <v>12.156275039999999</v>
      </c>
      <c r="AH35">
        <v>42.186349920000005</v>
      </c>
      <c r="AI35">
        <v>0.97639100000000001</v>
      </c>
      <c r="AJ35">
        <v>0</v>
      </c>
      <c r="AK35">
        <v>7.7859999999999987</v>
      </c>
      <c r="AL35">
        <v>0</v>
      </c>
      <c r="AM35">
        <v>0</v>
      </c>
      <c r="AN35">
        <v>0.86085</v>
      </c>
      <c r="AO35">
        <v>8.7493224000000005</v>
      </c>
      <c r="AP35">
        <v>3.5370971999999994</v>
      </c>
      <c r="AQ35">
        <v>19.098039999999994</v>
      </c>
      <c r="AR35">
        <v>7.4515583999999988</v>
      </c>
      <c r="AS35">
        <v>6.5207762880000004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20.640290692279628</v>
      </c>
      <c r="BB35">
        <f t="shared" si="0"/>
        <v>602.93345811728989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262.69552851724336</v>
      </c>
      <c r="M36">
        <v>14.10611510791367</v>
      </c>
      <c r="N36">
        <v>36.24113475177306</v>
      </c>
      <c r="O36">
        <v>0</v>
      </c>
      <c r="P36">
        <v>38.525359260479298</v>
      </c>
      <c r="Q36">
        <v>6.6945050118539582</v>
      </c>
      <c r="R36">
        <v>13.006523365853656</v>
      </c>
      <c r="S36">
        <v>8.0969625000000001</v>
      </c>
      <c r="T36">
        <v>0</v>
      </c>
      <c r="U36">
        <v>53.530942714044393</v>
      </c>
      <c r="V36">
        <v>4.8965392509727632</v>
      </c>
      <c r="W36">
        <v>10.26102530612245</v>
      </c>
      <c r="X36">
        <v>32.86325710542576</v>
      </c>
      <c r="Y36">
        <v>0</v>
      </c>
      <c r="Z36">
        <v>2.01070584</v>
      </c>
      <c r="AA36">
        <v>0</v>
      </c>
      <c r="AB36">
        <v>8.0811365440000014</v>
      </c>
      <c r="AC36">
        <v>5.9383226239999995</v>
      </c>
      <c r="AD36">
        <v>11.22633356</v>
      </c>
      <c r="AE36">
        <v>15.167135380800001</v>
      </c>
      <c r="AF36">
        <v>8.7724999999999991</v>
      </c>
      <c r="AG36">
        <v>12.156275039999999</v>
      </c>
      <c r="AH36">
        <v>35.881640599999997</v>
      </c>
      <c r="AI36">
        <v>0.97639100000000001</v>
      </c>
      <c r="AJ36">
        <v>0</v>
      </c>
      <c r="AK36">
        <v>7.7859999999999987</v>
      </c>
      <c r="AL36">
        <v>0</v>
      </c>
      <c r="AM36">
        <v>0</v>
      </c>
      <c r="AN36">
        <v>0.86085</v>
      </c>
      <c r="AO36">
        <v>8.7493224000000005</v>
      </c>
      <c r="AP36">
        <v>3.5370971999999994</v>
      </c>
      <c r="AQ36">
        <v>14.43951</v>
      </c>
      <c r="AR36">
        <v>7.4515583999999988</v>
      </c>
      <c r="AS36">
        <v>6.5207762880000004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20.868671025351873</v>
      </c>
      <c r="BB36">
        <f t="shared" si="0"/>
        <v>609.6047767431304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262.69265563057769</v>
      </c>
      <c r="M37">
        <v>14.10611510791367</v>
      </c>
      <c r="N37">
        <v>36.24113475177306</v>
      </c>
      <c r="O37">
        <v>0</v>
      </c>
      <c r="P37">
        <v>38.525359260479298</v>
      </c>
      <c r="Q37">
        <v>6.6945050118539582</v>
      </c>
      <c r="R37">
        <v>13.006523365853656</v>
      </c>
      <c r="S37">
        <v>8.0969625000000001</v>
      </c>
      <c r="T37">
        <v>0</v>
      </c>
      <c r="U37">
        <v>53.530942714044393</v>
      </c>
      <c r="V37">
        <v>4.8965392509727632</v>
      </c>
      <c r="W37">
        <v>10.26102530612245</v>
      </c>
      <c r="X37">
        <v>38.131672561537826</v>
      </c>
      <c r="Y37">
        <v>0</v>
      </c>
      <c r="Z37">
        <v>2.01070584</v>
      </c>
      <c r="AA37">
        <v>0</v>
      </c>
      <c r="AB37">
        <v>8.0811365440000014</v>
      </c>
      <c r="AC37">
        <v>5.9383226239999995</v>
      </c>
      <c r="AD37">
        <v>11.22633356</v>
      </c>
      <c r="AE37">
        <v>15.167135380800001</v>
      </c>
      <c r="AF37">
        <v>8.7724999999999991</v>
      </c>
      <c r="AG37">
        <v>12.156275039999999</v>
      </c>
      <c r="AH37">
        <v>35.881640599999997</v>
      </c>
      <c r="AI37">
        <v>4.2961203999999995</v>
      </c>
      <c r="AJ37">
        <v>0</v>
      </c>
      <c r="AK37">
        <v>7.7859999999999987</v>
      </c>
      <c r="AL37">
        <v>0</v>
      </c>
      <c r="AM37">
        <v>0</v>
      </c>
      <c r="AN37">
        <v>0.86085</v>
      </c>
      <c r="AO37">
        <v>8.7493224000000005</v>
      </c>
      <c r="AP37">
        <v>3.5370971999999994</v>
      </c>
      <c r="AQ37">
        <v>14.323529999999996</v>
      </c>
      <c r="AR37">
        <v>7.4515583999999988</v>
      </c>
      <c r="AS37">
        <v>6.5207762880000004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21.149004431652862</v>
      </c>
      <c r="BB37">
        <f t="shared" si="0"/>
        <v>617.79373530627572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262.69265563057769</v>
      </c>
      <c r="M38">
        <v>14.10611510791367</v>
      </c>
      <c r="N38">
        <v>36.24113475177306</v>
      </c>
      <c r="O38">
        <v>0</v>
      </c>
      <c r="P38">
        <v>38.525359260479298</v>
      </c>
      <c r="Q38">
        <v>6.6945050118539582</v>
      </c>
      <c r="R38">
        <v>13.006523365853656</v>
      </c>
      <c r="S38">
        <v>8.0969625000000001</v>
      </c>
      <c r="T38">
        <v>0</v>
      </c>
      <c r="U38">
        <v>53.530942714044393</v>
      </c>
      <c r="V38">
        <v>4.8965392509727632</v>
      </c>
      <c r="W38">
        <v>10.26102530612245</v>
      </c>
      <c r="X38">
        <v>38.131672561537826</v>
      </c>
      <c r="Y38">
        <v>0</v>
      </c>
      <c r="Z38">
        <v>2.01070584</v>
      </c>
      <c r="AA38">
        <v>0</v>
      </c>
      <c r="AB38">
        <v>8.0811365440000014</v>
      </c>
      <c r="AC38">
        <v>5.9383226239999995</v>
      </c>
      <c r="AD38">
        <v>11.22633356</v>
      </c>
      <c r="AE38">
        <v>15.167135380800001</v>
      </c>
      <c r="AF38">
        <v>8.7724999999999991</v>
      </c>
      <c r="AG38">
        <v>12.156275039999999</v>
      </c>
      <c r="AH38">
        <v>35.881640599999997</v>
      </c>
      <c r="AI38">
        <v>4.2961203999999995</v>
      </c>
      <c r="AJ38">
        <v>0</v>
      </c>
      <c r="AK38">
        <v>7.7859999999999987</v>
      </c>
      <c r="AL38">
        <v>0</v>
      </c>
      <c r="AM38">
        <v>0</v>
      </c>
      <c r="AN38">
        <v>0.86085</v>
      </c>
      <c r="AO38">
        <v>8.7493224000000005</v>
      </c>
      <c r="AP38">
        <v>3.5370971999999994</v>
      </c>
      <c r="AQ38">
        <v>14.323529999999996</v>
      </c>
      <c r="AR38">
        <v>7.4515583999999988</v>
      </c>
      <c r="AS38">
        <v>6.5207762880000004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21.149004431652862</v>
      </c>
      <c r="BB38">
        <f t="shared" si="0"/>
        <v>617.79373530627572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2.9475799769850406</v>
      </c>
      <c r="L39">
        <v>256.5925678309859</v>
      </c>
      <c r="M39">
        <v>14.10611510791367</v>
      </c>
      <c r="N39">
        <v>36.24113475177306</v>
      </c>
      <c r="O39">
        <v>0</v>
      </c>
      <c r="P39">
        <v>38.525359260479298</v>
      </c>
      <c r="Q39">
        <v>6.6940187153367301</v>
      </c>
      <c r="R39">
        <v>13.010938717876304</v>
      </c>
      <c r="S39">
        <v>8.0965911577028269</v>
      </c>
      <c r="T39">
        <v>0</v>
      </c>
      <c r="U39">
        <v>53.530942714044393</v>
      </c>
      <c r="V39">
        <v>4.6943655178933152</v>
      </c>
      <c r="W39">
        <v>6.7014178892569811</v>
      </c>
      <c r="X39">
        <v>18.728562054727206</v>
      </c>
      <c r="Y39">
        <v>0</v>
      </c>
      <c r="Z39">
        <v>2.01070584</v>
      </c>
      <c r="AA39">
        <v>0</v>
      </c>
      <c r="AB39">
        <v>8.0811365440000014</v>
      </c>
      <c r="AC39">
        <v>5.9383226239999995</v>
      </c>
      <c r="AD39">
        <v>11.22633356</v>
      </c>
      <c r="AE39">
        <v>15.167135380800001</v>
      </c>
      <c r="AF39">
        <v>8.7724999999999991</v>
      </c>
      <c r="AG39">
        <v>12.156275039999999</v>
      </c>
      <c r="AH39">
        <v>28.705312479999996</v>
      </c>
      <c r="AI39">
        <v>0</v>
      </c>
      <c r="AJ39">
        <v>0</v>
      </c>
      <c r="AK39">
        <v>7.7859999999999987</v>
      </c>
      <c r="AL39">
        <v>0</v>
      </c>
      <c r="AM39">
        <v>0</v>
      </c>
      <c r="AN39">
        <v>0.86085</v>
      </c>
      <c r="AO39">
        <v>8.7493224000000005</v>
      </c>
      <c r="AP39">
        <v>3.5370971999999994</v>
      </c>
      <c r="AQ39">
        <v>14.323529999999996</v>
      </c>
      <c r="AR39">
        <v>9.4838015999999996</v>
      </c>
      <c r="AS39">
        <v>6.5207762880000004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19.965545925172187</v>
      </c>
      <c r="BB39">
        <f t="shared" si="0"/>
        <v>583.22314672660241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2.9475799769850406</v>
      </c>
      <c r="L40">
        <v>280.45151029080057</v>
      </c>
      <c r="M40">
        <v>14.10611510791367</v>
      </c>
      <c r="N40">
        <v>36.24113475177306</v>
      </c>
      <c r="O40">
        <v>0</v>
      </c>
      <c r="P40">
        <v>38.525359260479298</v>
      </c>
      <c r="Q40">
        <v>4.8663990491036628</v>
      </c>
      <c r="R40">
        <v>13.010938717876304</v>
      </c>
      <c r="S40">
        <v>8.0965911577028269</v>
      </c>
      <c r="T40">
        <v>0</v>
      </c>
      <c r="U40">
        <v>53.530942714044393</v>
      </c>
      <c r="V40">
        <v>4.6943655178933152</v>
      </c>
      <c r="W40">
        <v>6.8973519770220593</v>
      </c>
      <c r="X40">
        <v>18.728562054727206</v>
      </c>
      <c r="Y40">
        <v>0</v>
      </c>
      <c r="Z40">
        <v>2.01070584</v>
      </c>
      <c r="AA40">
        <v>0</v>
      </c>
      <c r="AB40">
        <v>8.0811365440000014</v>
      </c>
      <c r="AC40">
        <v>5.9383226239999995</v>
      </c>
      <c r="AD40">
        <v>11.22633356</v>
      </c>
      <c r="AE40">
        <v>15.167135380800001</v>
      </c>
      <c r="AF40">
        <v>8.7724999999999991</v>
      </c>
      <c r="AG40">
        <v>12.156275039999999</v>
      </c>
      <c r="AH40">
        <v>24.695866000000002</v>
      </c>
      <c r="AI40">
        <v>0</v>
      </c>
      <c r="AJ40">
        <v>0</v>
      </c>
      <c r="AK40">
        <v>7.7859999999999987</v>
      </c>
      <c r="AL40">
        <v>0</v>
      </c>
      <c r="AM40">
        <v>0</v>
      </c>
      <c r="AN40">
        <v>0.86085</v>
      </c>
      <c r="AO40">
        <v>8.7493224000000005</v>
      </c>
      <c r="AP40">
        <v>3.5370971999999994</v>
      </c>
      <c r="AQ40">
        <v>14.323529999999996</v>
      </c>
      <c r="AR40">
        <v>9.4838015999999996</v>
      </c>
      <c r="AS40">
        <v>6.5207762880000004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20.568554781950262</v>
      </c>
      <c r="BB40">
        <f t="shared" si="0"/>
        <v>600.83794827117106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2.9475799769850406</v>
      </c>
      <c r="L41">
        <v>300.11172872113514</v>
      </c>
      <c r="M41">
        <v>14.10611510791367</v>
      </c>
      <c r="N41">
        <v>36.24113475177306</v>
      </c>
      <c r="O41">
        <v>0</v>
      </c>
      <c r="P41">
        <v>38.525359260479298</v>
      </c>
      <c r="Q41">
        <v>6.6940187153367301</v>
      </c>
      <c r="R41">
        <v>13.010938717876304</v>
      </c>
      <c r="S41">
        <v>8.0965911577028269</v>
      </c>
      <c r="T41">
        <v>0</v>
      </c>
      <c r="U41">
        <v>53.530942714044393</v>
      </c>
      <c r="V41">
        <v>4.6943655178933152</v>
      </c>
      <c r="W41">
        <v>6.8973519770220593</v>
      </c>
      <c r="X41">
        <v>18.728562054727206</v>
      </c>
      <c r="Y41">
        <v>0</v>
      </c>
      <c r="Z41">
        <v>2.01070584</v>
      </c>
      <c r="AA41">
        <v>0</v>
      </c>
      <c r="AB41">
        <v>8.0811365440000014</v>
      </c>
      <c r="AC41">
        <v>5.9383226239999995</v>
      </c>
      <c r="AD41">
        <v>11.22633356</v>
      </c>
      <c r="AE41">
        <v>15.167135380800001</v>
      </c>
      <c r="AF41">
        <v>8.7724999999999991</v>
      </c>
      <c r="AG41">
        <v>12.156275039999999</v>
      </c>
      <c r="AH41">
        <v>21.528984359999999</v>
      </c>
      <c r="AI41">
        <v>0</v>
      </c>
      <c r="AJ41">
        <v>0</v>
      </c>
      <c r="AK41">
        <v>7.7859999999999987</v>
      </c>
      <c r="AL41">
        <v>0</v>
      </c>
      <c r="AM41">
        <v>0</v>
      </c>
      <c r="AN41">
        <v>0.86085</v>
      </c>
      <c r="AO41">
        <v>8.7493224000000005</v>
      </c>
      <c r="AP41">
        <v>3.5370971999999994</v>
      </c>
      <c r="AQ41">
        <v>14.323529999999996</v>
      </c>
      <c r="AR41">
        <v>10.161216</v>
      </c>
      <c r="AS41">
        <v>6.5207762880000004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21.197401037760585</v>
      </c>
      <c r="BB41">
        <f t="shared" si="0"/>
        <v>619.2074728719283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2.9475799769850406</v>
      </c>
      <c r="L42">
        <v>320.30113184278235</v>
      </c>
      <c r="M42">
        <v>14.10611510791367</v>
      </c>
      <c r="N42">
        <v>36.24113475177306</v>
      </c>
      <c r="O42">
        <v>0</v>
      </c>
      <c r="P42">
        <v>38.525359260479298</v>
      </c>
      <c r="Q42">
        <v>6.6940187153367301</v>
      </c>
      <c r="R42">
        <v>13.010938717876304</v>
      </c>
      <c r="S42">
        <v>8.0965911577028269</v>
      </c>
      <c r="T42">
        <v>0</v>
      </c>
      <c r="U42">
        <v>53.530942714044393</v>
      </c>
      <c r="V42">
        <v>4.6943655178933152</v>
      </c>
      <c r="W42">
        <v>6.8973519770220593</v>
      </c>
      <c r="X42">
        <v>18.728562054727206</v>
      </c>
      <c r="Y42">
        <v>0</v>
      </c>
      <c r="Z42">
        <v>2.01070584</v>
      </c>
      <c r="AA42">
        <v>0</v>
      </c>
      <c r="AB42">
        <v>8.0811365440000014</v>
      </c>
      <c r="AC42">
        <v>5.9383226239999995</v>
      </c>
      <c r="AD42">
        <v>11.22633356</v>
      </c>
      <c r="AE42">
        <v>15.167135380800001</v>
      </c>
      <c r="AF42">
        <v>8.7724999999999991</v>
      </c>
      <c r="AG42">
        <v>12.156275039999999</v>
      </c>
      <c r="AH42">
        <v>21.528984359999999</v>
      </c>
      <c r="AI42">
        <v>0</v>
      </c>
      <c r="AJ42">
        <v>0</v>
      </c>
      <c r="AK42">
        <v>7.7859999999999987</v>
      </c>
      <c r="AL42">
        <v>0</v>
      </c>
      <c r="AM42">
        <v>0</v>
      </c>
      <c r="AN42">
        <v>0.86085</v>
      </c>
      <c r="AO42">
        <v>8.7493224000000005</v>
      </c>
      <c r="AP42">
        <v>3.5370971999999994</v>
      </c>
      <c r="AQ42">
        <v>14.323529999999996</v>
      </c>
      <c r="AR42">
        <v>10.161216</v>
      </c>
      <c r="AS42">
        <v>6.5207762880000004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21.865670274853187</v>
      </c>
      <c r="BB42">
        <f t="shared" si="0"/>
        <v>638.72860675648292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2.9475799769850406</v>
      </c>
      <c r="L43">
        <v>400.00054067815876</v>
      </c>
      <c r="M43">
        <v>14.10611510791367</v>
      </c>
      <c r="N43">
        <v>36.24113475177306</v>
      </c>
      <c r="O43">
        <v>0</v>
      </c>
      <c r="P43">
        <v>38.525359260479298</v>
      </c>
      <c r="Q43">
        <v>4.4807389957663002</v>
      </c>
      <c r="R43">
        <v>13.010938717876304</v>
      </c>
      <c r="S43">
        <v>8.0965911577028269</v>
      </c>
      <c r="T43">
        <v>0</v>
      </c>
      <c r="U43">
        <v>53.530942714044393</v>
      </c>
      <c r="V43">
        <v>4.6943655178933152</v>
      </c>
      <c r="W43">
        <v>6.8973519770220593</v>
      </c>
      <c r="X43">
        <v>18.728562054727206</v>
      </c>
      <c r="Y43">
        <v>0</v>
      </c>
      <c r="Z43">
        <v>2.01070584</v>
      </c>
      <c r="AA43">
        <v>0</v>
      </c>
      <c r="AB43">
        <v>8.0811365440000014</v>
      </c>
      <c r="AC43">
        <v>5.9383226239999995</v>
      </c>
      <c r="AD43">
        <v>11.22633356</v>
      </c>
      <c r="AE43">
        <v>15.167135380800001</v>
      </c>
      <c r="AF43">
        <v>9.0749999999999975</v>
      </c>
      <c r="AG43">
        <v>12.156275039999999</v>
      </c>
      <c r="AH43">
        <v>21.528984359999999</v>
      </c>
      <c r="AI43">
        <v>0</v>
      </c>
      <c r="AJ43">
        <v>0</v>
      </c>
      <c r="AK43">
        <v>7.7859999999999987</v>
      </c>
      <c r="AL43">
        <v>0</v>
      </c>
      <c r="AM43">
        <v>0</v>
      </c>
      <c r="AN43">
        <v>0.86085</v>
      </c>
      <c r="AO43">
        <v>8.7493224000000005</v>
      </c>
      <c r="AP43">
        <v>3.5370971999999994</v>
      </c>
      <c r="AQ43">
        <v>9.549019999999997</v>
      </c>
      <c r="AR43">
        <v>16.257945599999999</v>
      </c>
      <c r="AS43">
        <v>9.9875181120000018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24.59898855768877</v>
      </c>
      <c r="BB43">
        <f t="shared" si="0"/>
        <v>718.57287901345319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2.9475799769850406</v>
      </c>
      <c r="L44">
        <v>430.00133728609649</v>
      </c>
      <c r="M44">
        <v>14.10611510791367</v>
      </c>
      <c r="N44">
        <v>36.24113475177306</v>
      </c>
      <c r="O44">
        <v>0</v>
      </c>
      <c r="P44">
        <v>38.525359260479298</v>
      </c>
      <c r="Q44">
        <v>4.3959497629310347</v>
      </c>
      <c r="R44">
        <v>13.010938717876304</v>
      </c>
      <c r="S44">
        <v>8.0965911577028269</v>
      </c>
      <c r="T44">
        <v>0</v>
      </c>
      <c r="U44">
        <v>53.530942714044393</v>
      </c>
      <c r="V44">
        <v>4.6943655178933152</v>
      </c>
      <c r="W44">
        <v>6.8973519770220593</v>
      </c>
      <c r="X44">
        <v>18.728562054727206</v>
      </c>
      <c r="Y44">
        <v>0</v>
      </c>
      <c r="Z44">
        <v>2.01070584</v>
      </c>
      <c r="AA44">
        <v>0</v>
      </c>
      <c r="AB44">
        <v>8.0811365440000014</v>
      </c>
      <c r="AC44">
        <v>5.9383226239999995</v>
      </c>
      <c r="AD44">
        <v>11.22633356</v>
      </c>
      <c r="AE44">
        <v>15.167135380800001</v>
      </c>
      <c r="AF44">
        <v>9.0749999999999975</v>
      </c>
      <c r="AG44">
        <v>12.156275039999999</v>
      </c>
      <c r="AH44">
        <v>21.528984359999999</v>
      </c>
      <c r="AI44">
        <v>0</v>
      </c>
      <c r="AJ44">
        <v>0</v>
      </c>
      <c r="AK44">
        <v>7.7859999999999987</v>
      </c>
      <c r="AL44">
        <v>0</v>
      </c>
      <c r="AM44">
        <v>0</v>
      </c>
      <c r="AN44">
        <v>0.86085</v>
      </c>
      <c r="AO44">
        <v>8.7493224000000005</v>
      </c>
      <c r="AP44">
        <v>3.5370971999999994</v>
      </c>
      <c r="AQ44">
        <v>9.549019999999997</v>
      </c>
      <c r="AR44">
        <v>16.257945599999999</v>
      </c>
      <c r="AS44">
        <v>9.9875181120000018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25.589208414312552</v>
      </c>
      <c r="BB44">
        <f t="shared" si="0"/>
        <v>747.49866653193192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2.9475799769850406</v>
      </c>
      <c r="L45">
        <v>450.00182379869847</v>
      </c>
      <c r="M45">
        <v>14.10611510791367</v>
      </c>
      <c r="N45">
        <v>36.24113475177306</v>
      </c>
      <c r="O45">
        <v>0</v>
      </c>
      <c r="P45">
        <v>38.525359260479298</v>
      </c>
      <c r="Q45">
        <v>4.0065952563859986</v>
      </c>
      <c r="R45">
        <v>13.010938717876304</v>
      </c>
      <c r="S45">
        <v>8.0965911577028269</v>
      </c>
      <c r="T45">
        <v>0</v>
      </c>
      <c r="U45">
        <v>53.530942714044393</v>
      </c>
      <c r="V45">
        <v>4.8828482753246751</v>
      </c>
      <c r="W45">
        <v>7.107556012499999</v>
      </c>
      <c r="X45">
        <v>24.480297682354887</v>
      </c>
      <c r="Y45">
        <v>0</v>
      </c>
      <c r="Z45">
        <v>2.01070584</v>
      </c>
      <c r="AA45">
        <v>0</v>
      </c>
      <c r="AB45">
        <v>8.0811365440000014</v>
      </c>
      <c r="AC45">
        <v>5.9383226239999995</v>
      </c>
      <c r="AD45">
        <v>11.22633356</v>
      </c>
      <c r="AE45">
        <v>15.167135380800001</v>
      </c>
      <c r="AF45">
        <v>9.0749999999999975</v>
      </c>
      <c r="AG45">
        <v>12.156275039999999</v>
      </c>
      <c r="AH45">
        <v>21.528984359999999</v>
      </c>
      <c r="AI45">
        <v>0</v>
      </c>
      <c r="AJ45">
        <v>0</v>
      </c>
      <c r="AK45">
        <v>7.7859999999999987</v>
      </c>
      <c r="AL45">
        <v>0</v>
      </c>
      <c r="AM45">
        <v>0</v>
      </c>
      <c r="AN45">
        <v>0.86085</v>
      </c>
      <c r="AO45">
        <v>8.7493224000000005</v>
      </c>
      <c r="AP45">
        <v>3.5370971999999994</v>
      </c>
      <c r="AQ45">
        <v>9.549019999999997</v>
      </c>
      <c r="AR45">
        <v>9.4838015999999996</v>
      </c>
      <c r="AS45">
        <v>6.6033177599999995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26.105674383264216</v>
      </c>
      <c r="BB45">
        <f t="shared" si="0"/>
        <v>762.58541063757434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2.9475799769850406</v>
      </c>
      <c r="L46">
        <v>460.92824128423172</v>
      </c>
      <c r="M46">
        <v>14.10611510791367</v>
      </c>
      <c r="N46">
        <v>36.24113475177306</v>
      </c>
      <c r="O46">
        <v>0</v>
      </c>
      <c r="P46">
        <v>38.525359260479298</v>
      </c>
      <c r="Q46">
        <v>4.0065952563859986</v>
      </c>
      <c r="R46">
        <v>13.010938717876304</v>
      </c>
      <c r="S46">
        <v>8.0965911577028269</v>
      </c>
      <c r="T46">
        <v>0</v>
      </c>
      <c r="U46">
        <v>53.530942714044393</v>
      </c>
      <c r="V46">
        <v>4.8828482753246751</v>
      </c>
      <c r="W46">
        <v>7.107556012499999</v>
      </c>
      <c r="X46">
        <v>24.480297682354887</v>
      </c>
      <c r="Y46">
        <v>0</v>
      </c>
      <c r="Z46">
        <v>2.01070584</v>
      </c>
      <c r="AA46">
        <v>0</v>
      </c>
      <c r="AB46">
        <v>8.0811365440000014</v>
      </c>
      <c r="AC46">
        <v>5.9383226239999995</v>
      </c>
      <c r="AD46">
        <v>11.22633356</v>
      </c>
      <c r="AE46">
        <v>15.167135380800001</v>
      </c>
      <c r="AF46">
        <v>9.0749999999999975</v>
      </c>
      <c r="AG46">
        <v>12.156275039999999</v>
      </c>
      <c r="AH46">
        <v>21.528984359999999</v>
      </c>
      <c r="AI46">
        <v>0</v>
      </c>
      <c r="AJ46">
        <v>0</v>
      </c>
      <c r="AK46">
        <v>7.7859999999999987</v>
      </c>
      <c r="AL46">
        <v>0</v>
      </c>
      <c r="AM46">
        <v>0</v>
      </c>
      <c r="AN46">
        <v>0.86085</v>
      </c>
      <c r="AO46">
        <v>8.7493224000000005</v>
      </c>
      <c r="AP46">
        <v>3.5370971999999994</v>
      </c>
      <c r="AQ46">
        <v>9.549019999999997</v>
      </c>
      <c r="AR46">
        <v>9.4838015999999996</v>
      </c>
      <c r="AS46">
        <v>6.6033177599999995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26.467338951991849</v>
      </c>
      <c r="BB46">
        <f t="shared" si="0"/>
        <v>773.15016355438001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2.9475799769850406</v>
      </c>
      <c r="L47">
        <v>460.92824128423172</v>
      </c>
      <c r="M47">
        <v>14.10611510791367</v>
      </c>
      <c r="N47">
        <v>36.24113475177306</v>
      </c>
      <c r="O47">
        <v>0</v>
      </c>
      <c r="P47">
        <v>38.525359260479298</v>
      </c>
      <c r="Q47">
        <v>6.6940187153367301</v>
      </c>
      <c r="R47">
        <v>13.010938717876304</v>
      </c>
      <c r="S47">
        <v>8.0965911577028269</v>
      </c>
      <c r="T47">
        <v>0</v>
      </c>
      <c r="U47">
        <v>53.530942714044393</v>
      </c>
      <c r="V47">
        <v>6.3591460099750634</v>
      </c>
      <c r="W47">
        <v>10.26102530612245</v>
      </c>
      <c r="X47">
        <v>24.11680448288288</v>
      </c>
      <c r="Y47">
        <v>0</v>
      </c>
      <c r="Z47">
        <v>0</v>
      </c>
      <c r="AA47">
        <v>0</v>
      </c>
      <c r="AB47">
        <v>8.0811365440000014</v>
      </c>
      <c r="AC47">
        <v>2.9691613120000002</v>
      </c>
      <c r="AD47">
        <v>11.22633356</v>
      </c>
      <c r="AE47">
        <v>15.167135380800001</v>
      </c>
      <c r="AF47">
        <v>9.0749999999999975</v>
      </c>
      <c r="AG47">
        <v>12.156275039999999</v>
      </c>
      <c r="AH47">
        <v>21.528984359999999</v>
      </c>
      <c r="AI47">
        <v>0</v>
      </c>
      <c r="AJ47">
        <v>0</v>
      </c>
      <c r="AK47">
        <v>7.7859999999999987</v>
      </c>
      <c r="AL47">
        <v>0</v>
      </c>
      <c r="AM47">
        <v>0</v>
      </c>
      <c r="AN47">
        <v>0.89910999999999996</v>
      </c>
      <c r="AO47">
        <v>8.7493224000000005</v>
      </c>
      <c r="AP47">
        <v>3.5370971999999994</v>
      </c>
      <c r="AQ47">
        <v>9.549019999999997</v>
      </c>
      <c r="AR47">
        <v>6.7741439999999988</v>
      </c>
      <c r="AS47">
        <v>6.6033177599999995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26.44425048519944</v>
      </c>
      <c r="BB47">
        <f t="shared" si="0"/>
        <v>772.47568455692362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2.9475799769850406</v>
      </c>
      <c r="L48">
        <v>460.92824128423172</v>
      </c>
      <c r="M48">
        <v>14.10611510791367</v>
      </c>
      <c r="N48">
        <v>36.24113475177306</v>
      </c>
      <c r="O48">
        <v>0</v>
      </c>
      <c r="P48">
        <v>38.525359260479298</v>
      </c>
      <c r="Q48">
        <v>6.6940187153367301</v>
      </c>
      <c r="R48">
        <v>13.010938717876304</v>
      </c>
      <c r="S48">
        <v>8.0965911577028269</v>
      </c>
      <c r="T48">
        <v>0</v>
      </c>
      <c r="U48">
        <v>53.530942714044393</v>
      </c>
      <c r="V48">
        <v>6.3591460099750634</v>
      </c>
      <c r="W48">
        <v>10.26102530612245</v>
      </c>
      <c r="X48">
        <v>32.071568830454652</v>
      </c>
      <c r="Y48">
        <v>0</v>
      </c>
      <c r="Z48">
        <v>0</v>
      </c>
      <c r="AA48">
        <v>0</v>
      </c>
      <c r="AB48">
        <v>4.0078511199999998</v>
      </c>
      <c r="AC48">
        <v>2.9691613120000002</v>
      </c>
      <c r="AD48">
        <v>11.22633356</v>
      </c>
      <c r="AE48">
        <v>15.167135380800001</v>
      </c>
      <c r="AF48">
        <v>9.0749999999999975</v>
      </c>
      <c r="AG48">
        <v>12.156275039999999</v>
      </c>
      <c r="AH48">
        <v>21.528984359999999</v>
      </c>
      <c r="AI48">
        <v>0</v>
      </c>
      <c r="AJ48">
        <v>0</v>
      </c>
      <c r="AK48">
        <v>7.7859999999999987</v>
      </c>
      <c r="AL48">
        <v>0</v>
      </c>
      <c r="AM48">
        <v>0</v>
      </c>
      <c r="AN48">
        <v>0.89910999999999996</v>
      </c>
      <c r="AO48">
        <v>8.7493224000000005</v>
      </c>
      <c r="AP48">
        <v>3.5370971999999994</v>
      </c>
      <c r="AQ48">
        <v>9.549019999999997</v>
      </c>
      <c r="AR48">
        <v>6.7741439999999988</v>
      </c>
      <c r="AS48">
        <v>6.6033177599999995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26.572727311524361</v>
      </c>
      <c r="BB48">
        <f t="shared" si="0"/>
        <v>776.22868665417059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2.9475799769850406</v>
      </c>
      <c r="L49">
        <v>460.92824128423172</v>
      </c>
      <c r="M49">
        <v>14.10611510791367</v>
      </c>
      <c r="N49">
        <v>36.24113475177306</v>
      </c>
      <c r="O49">
        <v>0</v>
      </c>
      <c r="P49">
        <v>38.525359260479298</v>
      </c>
      <c r="Q49">
        <v>6.6940187153367301</v>
      </c>
      <c r="R49">
        <v>13.010938717876304</v>
      </c>
      <c r="S49">
        <v>8.0965911577028269</v>
      </c>
      <c r="T49">
        <v>0</v>
      </c>
      <c r="U49">
        <v>53.530942714044393</v>
      </c>
      <c r="V49">
        <v>6.3591460099750634</v>
      </c>
      <c r="W49">
        <v>10.26102530612245</v>
      </c>
      <c r="X49">
        <v>32.081911380153194</v>
      </c>
      <c r="Y49">
        <v>0</v>
      </c>
      <c r="Z49">
        <v>0</v>
      </c>
      <c r="AA49">
        <v>0</v>
      </c>
      <c r="AB49">
        <v>4.0078511199999998</v>
      </c>
      <c r="AC49">
        <v>2.9691613120000002</v>
      </c>
      <c r="AD49">
        <v>11.22633356</v>
      </c>
      <c r="AE49">
        <v>15.167135380800001</v>
      </c>
      <c r="AF49">
        <v>9.0749999999999975</v>
      </c>
      <c r="AG49">
        <v>12.156275039999999</v>
      </c>
      <c r="AH49">
        <v>21.528984359999999</v>
      </c>
      <c r="AI49">
        <v>0</v>
      </c>
      <c r="AJ49">
        <v>0</v>
      </c>
      <c r="AK49">
        <v>7.7859999999999987</v>
      </c>
      <c r="AL49">
        <v>0</v>
      </c>
      <c r="AM49">
        <v>0</v>
      </c>
      <c r="AN49">
        <v>0.89910999999999996</v>
      </c>
      <c r="AO49">
        <v>8.7493224000000005</v>
      </c>
      <c r="AP49">
        <v>3.5370971999999994</v>
      </c>
      <c r="AQ49">
        <v>9.549019999999997</v>
      </c>
      <c r="AR49">
        <v>7.4515583999999988</v>
      </c>
      <c r="AS49">
        <v>6.6033177599999995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26.595492339222901</v>
      </c>
      <c r="BB49">
        <f t="shared" si="0"/>
        <v>776.8936785761706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2.9475799769850406</v>
      </c>
      <c r="L50">
        <v>460.92824128423172</v>
      </c>
      <c r="M50">
        <v>14.10611510791367</v>
      </c>
      <c r="N50">
        <v>36.24113475177306</v>
      </c>
      <c r="O50">
        <v>0</v>
      </c>
      <c r="P50">
        <v>38.525359260479298</v>
      </c>
      <c r="Q50">
        <v>6.6940187153367301</v>
      </c>
      <c r="R50">
        <v>13.010938717876304</v>
      </c>
      <c r="S50">
        <v>8.0965911577028269</v>
      </c>
      <c r="T50">
        <v>0</v>
      </c>
      <c r="U50">
        <v>53.530942714044393</v>
      </c>
      <c r="V50">
        <v>6.3591460099750634</v>
      </c>
      <c r="W50">
        <v>10.26102530612245</v>
      </c>
      <c r="X50">
        <v>32.081911380153194</v>
      </c>
      <c r="Y50">
        <v>0</v>
      </c>
      <c r="Z50">
        <v>0</v>
      </c>
      <c r="AA50">
        <v>0</v>
      </c>
      <c r="AB50">
        <v>4.0078511199999998</v>
      </c>
      <c r="AC50">
        <v>2.9691613120000002</v>
      </c>
      <c r="AD50">
        <v>11.22633356</v>
      </c>
      <c r="AE50">
        <v>15.167135380800001</v>
      </c>
      <c r="AF50">
        <v>9.0749999999999975</v>
      </c>
      <c r="AG50">
        <v>12.156275039999999</v>
      </c>
      <c r="AH50">
        <v>21.528984359999999</v>
      </c>
      <c r="AI50">
        <v>0</v>
      </c>
      <c r="AJ50">
        <v>0</v>
      </c>
      <c r="AK50">
        <v>7.7859999999999987</v>
      </c>
      <c r="AL50">
        <v>0</v>
      </c>
      <c r="AM50">
        <v>0</v>
      </c>
      <c r="AN50">
        <v>0.89910999999999996</v>
      </c>
      <c r="AO50">
        <v>8.7493224000000005</v>
      </c>
      <c r="AP50">
        <v>3.5370971999999994</v>
      </c>
      <c r="AQ50">
        <v>9.549019999999997</v>
      </c>
      <c r="AR50">
        <v>7.4515583999999988</v>
      </c>
      <c r="AS50">
        <v>6.6033177599999995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26.595492339222901</v>
      </c>
      <c r="BB50">
        <f t="shared" si="0"/>
        <v>776.8936785761706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2.9475051743963205</v>
      </c>
      <c r="L51">
        <v>460.92564152595804</v>
      </c>
      <c r="M51">
        <v>14.10611510791367</v>
      </c>
      <c r="N51">
        <v>36.24113475177306</v>
      </c>
      <c r="O51">
        <v>0</v>
      </c>
      <c r="P51">
        <v>38.525359260479298</v>
      </c>
      <c r="Q51">
        <v>6.6940187153367301</v>
      </c>
      <c r="R51">
        <v>13.010938717876304</v>
      </c>
      <c r="S51">
        <v>8.0965911577028269</v>
      </c>
      <c r="T51">
        <v>0</v>
      </c>
      <c r="U51">
        <v>53.530942714044393</v>
      </c>
      <c r="V51">
        <v>6.5760811533269061</v>
      </c>
      <c r="W51">
        <v>10.26102530612245</v>
      </c>
      <c r="X51">
        <v>32.081911380153194</v>
      </c>
      <c r="Y51">
        <v>0</v>
      </c>
      <c r="Z51">
        <v>0</v>
      </c>
      <c r="AA51">
        <v>0</v>
      </c>
      <c r="AB51">
        <v>4.0078511199999998</v>
      </c>
      <c r="AC51">
        <v>2.9691613120000002</v>
      </c>
      <c r="AD51">
        <v>11.22633356</v>
      </c>
      <c r="AE51">
        <v>15.167135380800001</v>
      </c>
      <c r="AF51">
        <v>9.0749999999999975</v>
      </c>
      <c r="AG51">
        <v>12.156275039999999</v>
      </c>
      <c r="AH51">
        <v>21.528984359999999</v>
      </c>
      <c r="AI51">
        <v>0</v>
      </c>
      <c r="AJ51">
        <v>0</v>
      </c>
      <c r="AK51">
        <v>7.7859999999999987</v>
      </c>
      <c r="AL51">
        <v>0</v>
      </c>
      <c r="AM51">
        <v>0</v>
      </c>
      <c r="AN51">
        <v>0.89910999999999996</v>
      </c>
      <c r="AO51">
        <v>8.7493224000000005</v>
      </c>
      <c r="AP51">
        <v>3.5370971999999994</v>
      </c>
      <c r="AQ51">
        <v>9.549019999999997</v>
      </c>
      <c r="AR51">
        <v>7.4515583999999988</v>
      </c>
      <c r="AS51">
        <v>6.6033177599999995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26.602584543889357</v>
      </c>
      <c r="BB51">
        <f t="shared" si="0"/>
        <v>777.1008469539936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2.9475051743963205</v>
      </c>
      <c r="L52">
        <v>460.92564152595804</v>
      </c>
      <c r="M52">
        <v>14.10611510791367</v>
      </c>
      <c r="N52">
        <v>36.24113475177306</v>
      </c>
      <c r="O52">
        <v>0</v>
      </c>
      <c r="P52">
        <v>38.525359260479298</v>
      </c>
      <c r="Q52">
        <v>6.6940187153367301</v>
      </c>
      <c r="R52">
        <v>13.010938717876304</v>
      </c>
      <c r="S52">
        <v>8.0965911577028269</v>
      </c>
      <c r="T52">
        <v>0</v>
      </c>
      <c r="U52">
        <v>53.530942714044393</v>
      </c>
      <c r="V52">
        <v>6.5760811533269061</v>
      </c>
      <c r="W52">
        <v>10.26102530612245</v>
      </c>
      <c r="X52">
        <v>32.081911380153194</v>
      </c>
      <c r="Y52">
        <v>0</v>
      </c>
      <c r="Z52">
        <v>0</v>
      </c>
      <c r="AA52">
        <v>0</v>
      </c>
      <c r="AB52">
        <v>4.0078511199999998</v>
      </c>
      <c r="AC52">
        <v>2.9691613120000002</v>
      </c>
      <c r="AD52">
        <v>11.22633356</v>
      </c>
      <c r="AE52">
        <v>15.167135380800001</v>
      </c>
      <c r="AF52">
        <v>9.0749999999999975</v>
      </c>
      <c r="AG52">
        <v>12.156275039999999</v>
      </c>
      <c r="AH52">
        <v>21.528984359999999</v>
      </c>
      <c r="AI52">
        <v>0</v>
      </c>
      <c r="AJ52">
        <v>0</v>
      </c>
      <c r="AK52">
        <v>7.7859999999999987</v>
      </c>
      <c r="AL52">
        <v>0</v>
      </c>
      <c r="AM52">
        <v>0</v>
      </c>
      <c r="AN52">
        <v>0.89910999999999996</v>
      </c>
      <c r="AO52">
        <v>8.7493224000000005</v>
      </c>
      <c r="AP52">
        <v>3.5370971999999994</v>
      </c>
      <c r="AQ52">
        <v>9.549019999999997</v>
      </c>
      <c r="AR52">
        <v>7.4515583999999988</v>
      </c>
      <c r="AS52">
        <v>6.6033177599999995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26.602584543889357</v>
      </c>
      <c r="BB52">
        <f t="shared" si="0"/>
        <v>777.1008469539936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2.9475051743963205</v>
      </c>
      <c r="L53">
        <v>460.92564152595804</v>
      </c>
      <c r="M53">
        <v>14.10611510791367</v>
      </c>
      <c r="N53">
        <v>36.24113475177306</v>
      </c>
      <c r="O53">
        <v>0</v>
      </c>
      <c r="P53">
        <v>38.525359260479298</v>
      </c>
      <c r="Q53">
        <v>6.6940187153367301</v>
      </c>
      <c r="R53">
        <v>13.010938717876304</v>
      </c>
      <c r="S53">
        <v>8.0965911577028269</v>
      </c>
      <c r="T53">
        <v>0</v>
      </c>
      <c r="U53">
        <v>53.530942714044393</v>
      </c>
      <c r="V53">
        <v>6.5760811533269061</v>
      </c>
      <c r="W53">
        <v>10.26102530612245</v>
      </c>
      <c r="X53">
        <v>32.081911380153194</v>
      </c>
      <c r="Y53">
        <v>0</v>
      </c>
      <c r="Z53">
        <v>0</v>
      </c>
      <c r="AA53">
        <v>0</v>
      </c>
      <c r="AB53">
        <v>4.0078511199999998</v>
      </c>
      <c r="AC53">
        <v>2.9691613120000002</v>
      </c>
      <c r="AD53">
        <v>11.22633356</v>
      </c>
      <c r="AE53">
        <v>15.167135380800001</v>
      </c>
      <c r="AF53">
        <v>9.0749999999999975</v>
      </c>
      <c r="AG53">
        <v>12.156275039999999</v>
      </c>
      <c r="AH53">
        <v>21.528984359999999</v>
      </c>
      <c r="AI53">
        <v>0</v>
      </c>
      <c r="AJ53">
        <v>0</v>
      </c>
      <c r="AK53">
        <v>7.7859999999999987</v>
      </c>
      <c r="AL53">
        <v>0</v>
      </c>
      <c r="AM53">
        <v>0</v>
      </c>
      <c r="AN53">
        <v>0.89910999999999996</v>
      </c>
      <c r="AO53">
        <v>8.7493224000000005</v>
      </c>
      <c r="AP53">
        <v>3.5370971999999994</v>
      </c>
      <c r="AQ53">
        <v>9.549019999999997</v>
      </c>
      <c r="AR53">
        <v>7.4515583999999988</v>
      </c>
      <c r="AS53">
        <v>6.6033177599999995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26.602584543889357</v>
      </c>
      <c r="BB53">
        <f t="shared" si="0"/>
        <v>777.1008469539936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2.9475051743963205</v>
      </c>
      <c r="L54">
        <v>460.92564152595804</v>
      </c>
      <c r="M54">
        <v>14.10611510791367</v>
      </c>
      <c r="N54">
        <v>36.24113475177306</v>
      </c>
      <c r="O54">
        <v>0</v>
      </c>
      <c r="P54">
        <v>38.525359260479298</v>
      </c>
      <c r="Q54">
        <v>6.6940187153367301</v>
      </c>
      <c r="R54">
        <v>13.010938717876304</v>
      </c>
      <c r="S54">
        <v>8.0965911577028269</v>
      </c>
      <c r="T54">
        <v>0</v>
      </c>
      <c r="U54">
        <v>53.530942714044393</v>
      </c>
      <c r="V54">
        <v>6.5760811533269061</v>
      </c>
      <c r="W54">
        <v>10.26102530612245</v>
      </c>
      <c r="X54">
        <v>32.081911380153194</v>
      </c>
      <c r="Y54">
        <v>0</v>
      </c>
      <c r="Z54">
        <v>0</v>
      </c>
      <c r="AA54">
        <v>0</v>
      </c>
      <c r="AB54">
        <v>4.0078511199999998</v>
      </c>
      <c r="AC54">
        <v>2.9691613120000002</v>
      </c>
      <c r="AD54">
        <v>11.22633356</v>
      </c>
      <c r="AE54">
        <v>15.167135380800001</v>
      </c>
      <c r="AF54">
        <v>9.0749999999999975</v>
      </c>
      <c r="AG54">
        <v>12.156275039999999</v>
      </c>
      <c r="AH54">
        <v>21.528984359999999</v>
      </c>
      <c r="AI54">
        <v>0</v>
      </c>
      <c r="AJ54">
        <v>0</v>
      </c>
      <c r="AK54">
        <v>7.7859999999999987</v>
      </c>
      <c r="AL54">
        <v>0</v>
      </c>
      <c r="AM54">
        <v>0</v>
      </c>
      <c r="AN54">
        <v>0.89910999999999996</v>
      </c>
      <c r="AO54">
        <v>8.7493224000000005</v>
      </c>
      <c r="AP54">
        <v>3.5370971999999994</v>
      </c>
      <c r="AQ54">
        <v>9.549019999999997</v>
      </c>
      <c r="AR54">
        <v>7.4515583999999988</v>
      </c>
      <c r="AS54">
        <v>6.6033177599999995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26.602584543889357</v>
      </c>
      <c r="BB54">
        <f t="shared" si="0"/>
        <v>777.1008469539936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2.9475051743963205</v>
      </c>
      <c r="L55">
        <v>460.92564152595804</v>
      </c>
      <c r="M55">
        <v>14.10611510791367</v>
      </c>
      <c r="N55">
        <v>36.24113475177306</v>
      </c>
      <c r="O55">
        <v>0</v>
      </c>
      <c r="P55">
        <v>38.525359260479298</v>
      </c>
      <c r="Q55">
        <v>6.6940187153367301</v>
      </c>
      <c r="R55">
        <v>13.010938717876304</v>
      </c>
      <c r="S55">
        <v>8.0965911577028269</v>
      </c>
      <c r="T55">
        <v>0</v>
      </c>
      <c r="U55">
        <v>53.530942714044393</v>
      </c>
      <c r="V55">
        <v>6.3591460099750634</v>
      </c>
      <c r="W55">
        <v>5.1295665832817345</v>
      </c>
      <c r="X55">
        <v>37.242734655950848</v>
      </c>
      <c r="Y55">
        <v>0</v>
      </c>
      <c r="Z55">
        <v>0</v>
      </c>
      <c r="AA55">
        <v>0</v>
      </c>
      <c r="AB55">
        <v>4.0078511199999998</v>
      </c>
      <c r="AC55">
        <v>2.9691613120000002</v>
      </c>
      <c r="AD55">
        <v>11.22633356</v>
      </c>
      <c r="AE55">
        <v>15.167135380800001</v>
      </c>
      <c r="AF55">
        <v>9.0749999999999975</v>
      </c>
      <c r="AG55">
        <v>12.156275039999999</v>
      </c>
      <c r="AH55">
        <v>21.528984359999999</v>
      </c>
      <c r="AI55">
        <v>0</v>
      </c>
      <c r="AJ55">
        <v>0</v>
      </c>
      <c r="AK55">
        <v>7.7859999999999987</v>
      </c>
      <c r="AL55">
        <v>0</v>
      </c>
      <c r="AM55">
        <v>0</v>
      </c>
      <c r="AN55">
        <v>0.89910999999999996</v>
      </c>
      <c r="AO55">
        <v>8.7493224000000005</v>
      </c>
      <c r="AP55">
        <v>3.5370971999999994</v>
      </c>
      <c r="AQ55">
        <v>9.549019999999997</v>
      </c>
      <c r="AR55">
        <v>9.4838015999999996</v>
      </c>
      <c r="AS55">
        <v>6.6033177599999995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26.663642781554579</v>
      </c>
      <c r="BB55">
        <f t="shared" si="0"/>
        <v>778.88446132593356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2.9475051743963205</v>
      </c>
      <c r="L56">
        <v>460.92564152595804</v>
      </c>
      <c r="M56">
        <v>14.10611510791367</v>
      </c>
      <c r="N56">
        <v>36.24113475177306</v>
      </c>
      <c r="O56">
        <v>0</v>
      </c>
      <c r="P56">
        <v>38.525359260479298</v>
      </c>
      <c r="Q56">
        <v>6.6940187153367301</v>
      </c>
      <c r="R56">
        <v>13.010938717876304</v>
      </c>
      <c r="S56">
        <v>8.0965911577028269</v>
      </c>
      <c r="T56">
        <v>0</v>
      </c>
      <c r="U56">
        <v>53.530942714044393</v>
      </c>
      <c r="V56">
        <v>6.3591460099750634</v>
      </c>
      <c r="W56">
        <v>5.1295665832817345</v>
      </c>
      <c r="X56">
        <v>40.562622958742196</v>
      </c>
      <c r="Y56">
        <v>0</v>
      </c>
      <c r="Z56">
        <v>0</v>
      </c>
      <c r="AA56">
        <v>0</v>
      </c>
      <c r="AB56">
        <v>4.0078511199999998</v>
      </c>
      <c r="AC56">
        <v>2.9691613120000002</v>
      </c>
      <c r="AD56">
        <v>11.22633356</v>
      </c>
      <c r="AE56">
        <v>15.167135380800001</v>
      </c>
      <c r="AF56">
        <v>9.0749999999999975</v>
      </c>
      <c r="AG56">
        <v>12.156275039999999</v>
      </c>
      <c r="AH56">
        <v>21.528984359999999</v>
      </c>
      <c r="AI56">
        <v>0</v>
      </c>
      <c r="AJ56">
        <v>0</v>
      </c>
      <c r="AK56">
        <v>7.7859999999999987</v>
      </c>
      <c r="AL56">
        <v>0</v>
      </c>
      <c r="AM56">
        <v>0</v>
      </c>
      <c r="AN56">
        <v>0.89910999999999996</v>
      </c>
      <c r="AO56">
        <v>8.7493224000000005</v>
      </c>
      <c r="AP56">
        <v>3.5370971999999994</v>
      </c>
      <c r="AQ56">
        <v>9.549019999999997</v>
      </c>
      <c r="AR56">
        <v>9.4838015999999996</v>
      </c>
      <c r="AS56">
        <v>6.6033177599999995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26.773531084345926</v>
      </c>
      <c r="BB56">
        <f t="shared" si="0"/>
        <v>782.09446132593371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2.9475051743963205</v>
      </c>
      <c r="L57">
        <v>460.92873439591193</v>
      </c>
      <c r="M57">
        <v>14.10611510791367</v>
      </c>
      <c r="N57">
        <v>36.24113475177306</v>
      </c>
      <c r="O57">
        <v>0</v>
      </c>
      <c r="P57">
        <v>38.525359260479298</v>
      </c>
      <c r="Q57">
        <v>6.6940187153367301</v>
      </c>
      <c r="R57">
        <v>13.010938717876304</v>
      </c>
      <c r="S57">
        <v>8.0965911577028269</v>
      </c>
      <c r="T57">
        <v>0</v>
      </c>
      <c r="U57">
        <v>53.530942714044393</v>
      </c>
      <c r="V57">
        <v>6.3591460099750634</v>
      </c>
      <c r="W57">
        <v>5.1295665832817345</v>
      </c>
      <c r="X57">
        <v>42.227738111665978</v>
      </c>
      <c r="Y57">
        <v>0</v>
      </c>
      <c r="Z57">
        <v>2.01070584</v>
      </c>
      <c r="AA57">
        <v>0</v>
      </c>
      <c r="AB57">
        <v>4.0078511199999998</v>
      </c>
      <c r="AC57">
        <v>2.9691613120000002</v>
      </c>
      <c r="AD57">
        <v>11.22633356</v>
      </c>
      <c r="AE57">
        <v>15.167135380800001</v>
      </c>
      <c r="AF57">
        <v>9.0749999999999975</v>
      </c>
      <c r="AG57">
        <v>12.156275039999999</v>
      </c>
      <c r="AH57">
        <v>21.528984359999999</v>
      </c>
      <c r="AI57">
        <v>0</v>
      </c>
      <c r="AJ57">
        <v>0</v>
      </c>
      <c r="AK57">
        <v>7.7859999999999987</v>
      </c>
      <c r="AL57">
        <v>0</v>
      </c>
      <c r="AM57">
        <v>0</v>
      </c>
      <c r="AN57">
        <v>0.89910999999999996</v>
      </c>
      <c r="AO57">
        <v>8.7493224000000005</v>
      </c>
      <c r="AP57">
        <v>2.9082799199999996</v>
      </c>
      <c r="AQ57">
        <v>9.549019999999997</v>
      </c>
      <c r="AR57">
        <v>16.257945599999999</v>
      </c>
      <c r="AS57">
        <v>6.6033177599999995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27.09871362003576</v>
      </c>
      <c r="BB57">
        <f t="shared" si="0"/>
        <v>791.59351937312158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2.9475051743963205</v>
      </c>
      <c r="L58">
        <v>460.92873439591193</v>
      </c>
      <c r="M58">
        <v>14.10611510791367</v>
      </c>
      <c r="N58">
        <v>36.24113475177306</v>
      </c>
      <c r="O58">
        <v>0</v>
      </c>
      <c r="P58">
        <v>38.525359260479298</v>
      </c>
      <c r="Q58">
        <v>6.6940187153367301</v>
      </c>
      <c r="R58">
        <v>13.010938717876304</v>
      </c>
      <c r="S58">
        <v>8.0965911577028269</v>
      </c>
      <c r="T58">
        <v>0</v>
      </c>
      <c r="U58">
        <v>53.530942714044393</v>
      </c>
      <c r="V58">
        <v>6.3591460099750634</v>
      </c>
      <c r="W58">
        <v>5.1295665832817345</v>
      </c>
      <c r="X58">
        <v>43.892172360944976</v>
      </c>
      <c r="Y58">
        <v>0</v>
      </c>
      <c r="Z58">
        <v>2.01070584</v>
      </c>
      <c r="AA58">
        <v>0</v>
      </c>
      <c r="AB58">
        <v>4.0078511199999998</v>
      </c>
      <c r="AC58">
        <v>2.9691613120000002</v>
      </c>
      <c r="AD58">
        <v>11.22633356</v>
      </c>
      <c r="AE58">
        <v>15.167135380800001</v>
      </c>
      <c r="AF58">
        <v>9.0749999999999975</v>
      </c>
      <c r="AG58">
        <v>12.156275039999999</v>
      </c>
      <c r="AH58">
        <v>21.528984359999999</v>
      </c>
      <c r="AI58">
        <v>0</v>
      </c>
      <c r="AJ58">
        <v>0</v>
      </c>
      <c r="AK58">
        <v>7.7859999999999987</v>
      </c>
      <c r="AL58">
        <v>0</v>
      </c>
      <c r="AM58">
        <v>0</v>
      </c>
      <c r="AN58">
        <v>0.89910999999999996</v>
      </c>
      <c r="AO58">
        <v>8.7493224000000005</v>
      </c>
      <c r="AP58">
        <v>2.9082799199999996</v>
      </c>
      <c r="AQ58">
        <v>14.323529999999996</v>
      </c>
      <c r="AR58">
        <v>16.257945599999999</v>
      </c>
      <c r="AS58">
        <v>6.6033177599999995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27.311842802646574</v>
      </c>
      <c r="BB58">
        <f t="shared" si="0"/>
        <v>797.81933443978983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2.9477530506155953</v>
      </c>
      <c r="L59">
        <v>460.9332617392235</v>
      </c>
      <c r="M59">
        <v>14.10611510791367</v>
      </c>
      <c r="N59">
        <v>36.24113475177306</v>
      </c>
      <c r="O59">
        <v>0</v>
      </c>
      <c r="P59">
        <v>38.525359260479298</v>
      </c>
      <c r="Q59">
        <v>6.6938920079185529</v>
      </c>
      <c r="R59">
        <v>13.007024266365688</v>
      </c>
      <c r="S59">
        <v>8.0963483606557372</v>
      </c>
      <c r="T59">
        <v>0</v>
      </c>
      <c r="U59">
        <v>53.530942714044393</v>
      </c>
      <c r="V59">
        <v>6.3591460099750634</v>
      </c>
      <c r="W59">
        <v>5.1295665832817345</v>
      </c>
      <c r="X59">
        <v>45.557743958438373</v>
      </c>
      <c r="Y59">
        <v>0</v>
      </c>
      <c r="Z59">
        <v>2.01070584</v>
      </c>
      <c r="AA59">
        <v>0</v>
      </c>
      <c r="AB59">
        <v>4.0078511199999998</v>
      </c>
      <c r="AC59">
        <v>2.9691613120000002</v>
      </c>
      <c r="AD59">
        <v>11.22633356</v>
      </c>
      <c r="AE59">
        <v>15.167135380800001</v>
      </c>
      <c r="AF59">
        <v>9.0749999999999975</v>
      </c>
      <c r="AG59">
        <v>12.156275039999999</v>
      </c>
      <c r="AH59">
        <v>21.528984359999999</v>
      </c>
      <c r="AI59">
        <v>0</v>
      </c>
      <c r="AJ59">
        <v>0</v>
      </c>
      <c r="AK59">
        <v>7.7859999999999987</v>
      </c>
      <c r="AL59">
        <v>0</v>
      </c>
      <c r="AM59">
        <v>0</v>
      </c>
      <c r="AN59">
        <v>0.89910999999999996</v>
      </c>
      <c r="AO59">
        <v>8.7493224000000005</v>
      </c>
      <c r="AP59">
        <v>2.9082799199999996</v>
      </c>
      <c r="AQ59">
        <v>14.323529999999996</v>
      </c>
      <c r="AR59">
        <v>6.7741439999999988</v>
      </c>
      <c r="AS59">
        <v>6.6033177599999995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27.053075557060914</v>
      </c>
      <c r="BB59">
        <f t="shared" si="0"/>
        <v>790.26036294642347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2.9477530506155953</v>
      </c>
      <c r="L60">
        <v>460.9332617392235</v>
      </c>
      <c r="M60">
        <v>14.10611510791367</v>
      </c>
      <c r="N60">
        <v>36.24113475177306</v>
      </c>
      <c r="O60">
        <v>0</v>
      </c>
      <c r="P60">
        <v>38.525359260479298</v>
      </c>
      <c r="Q60">
        <v>6.6938920079185529</v>
      </c>
      <c r="R60">
        <v>13.007024266365688</v>
      </c>
      <c r="S60">
        <v>8.0963483606557372</v>
      </c>
      <c r="T60">
        <v>0</v>
      </c>
      <c r="U60">
        <v>53.530942714044393</v>
      </c>
      <c r="V60">
        <v>6.3591460099750634</v>
      </c>
      <c r="W60">
        <v>5.1295665832817345</v>
      </c>
      <c r="X60">
        <v>46.809390775160658</v>
      </c>
      <c r="Y60">
        <v>0</v>
      </c>
      <c r="Z60">
        <v>2.01070584</v>
      </c>
      <c r="AA60">
        <v>0</v>
      </c>
      <c r="AB60">
        <v>4.0078511199999998</v>
      </c>
      <c r="AC60">
        <v>2.9691613120000002</v>
      </c>
      <c r="AD60">
        <v>11.22633356</v>
      </c>
      <c r="AE60">
        <v>15.167135380800001</v>
      </c>
      <c r="AF60">
        <v>9.0749999999999975</v>
      </c>
      <c r="AG60">
        <v>12.156275039999999</v>
      </c>
      <c r="AH60">
        <v>21.528984359999999</v>
      </c>
      <c r="AI60">
        <v>0</v>
      </c>
      <c r="AJ60">
        <v>0</v>
      </c>
      <c r="AK60">
        <v>7.7859999999999987</v>
      </c>
      <c r="AL60">
        <v>0</v>
      </c>
      <c r="AM60">
        <v>0</v>
      </c>
      <c r="AN60">
        <v>0.89910999999999996</v>
      </c>
      <c r="AO60">
        <v>8.7493224000000005</v>
      </c>
      <c r="AP60">
        <v>2.9082799199999996</v>
      </c>
      <c r="AQ60">
        <v>14.323529999999996</v>
      </c>
      <c r="AR60">
        <v>6.7741439999999988</v>
      </c>
      <c r="AS60">
        <v>6.6033177599999995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27.094505027028184</v>
      </c>
      <c r="BB60">
        <f t="shared" si="0"/>
        <v>791.4705802931785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2.9477530506155953</v>
      </c>
      <c r="L61">
        <v>460.93299813512067</v>
      </c>
      <c r="M61">
        <v>14.10611510791367</v>
      </c>
      <c r="N61">
        <v>36.24113475177306</v>
      </c>
      <c r="O61">
        <v>0</v>
      </c>
      <c r="P61">
        <v>38.525359260479298</v>
      </c>
      <c r="Q61">
        <v>6.6938920079185529</v>
      </c>
      <c r="R61">
        <v>13.007024266365688</v>
      </c>
      <c r="S61">
        <v>8.0963483606557372</v>
      </c>
      <c r="T61">
        <v>0</v>
      </c>
      <c r="U61">
        <v>53.530942714044393</v>
      </c>
      <c r="V61">
        <v>6.3617514970059883</v>
      </c>
      <c r="W61">
        <v>4.2813733333333328</v>
      </c>
      <c r="X61">
        <v>45.258041122809082</v>
      </c>
      <c r="Y61">
        <v>0</v>
      </c>
      <c r="Z61">
        <v>2.01070584</v>
      </c>
      <c r="AA61">
        <v>0</v>
      </c>
      <c r="AB61">
        <v>4.0078511199999998</v>
      </c>
      <c r="AC61">
        <v>2.9691613120000002</v>
      </c>
      <c r="AD61">
        <v>11.22633356</v>
      </c>
      <c r="AE61">
        <v>15.167135380800001</v>
      </c>
      <c r="AF61">
        <v>9.0749999999999975</v>
      </c>
      <c r="AG61">
        <v>12.156275039999999</v>
      </c>
      <c r="AH61">
        <v>21.528984359999999</v>
      </c>
      <c r="AI61">
        <v>0</v>
      </c>
      <c r="AJ61">
        <v>0</v>
      </c>
      <c r="AK61">
        <v>7.7859999999999987</v>
      </c>
      <c r="AL61">
        <v>0</v>
      </c>
      <c r="AM61">
        <v>0</v>
      </c>
      <c r="AN61">
        <v>0.89910999999999996</v>
      </c>
      <c r="AO61">
        <v>8.7493224000000005</v>
      </c>
      <c r="AP61">
        <v>1.1397313200000001</v>
      </c>
      <c r="AQ61">
        <v>14.323529999999996</v>
      </c>
      <c r="AR61">
        <v>7.4515583999999988</v>
      </c>
      <c r="AS61">
        <v>6.6033177599999995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26.97904126784514</v>
      </c>
      <c r="BB61">
        <f t="shared" si="0"/>
        <v>788.09770883298972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2.9477530506155953</v>
      </c>
      <c r="L62">
        <v>460.93397965859532</v>
      </c>
      <c r="M62">
        <v>14.10611510791367</v>
      </c>
      <c r="N62">
        <v>36.24113475177306</v>
      </c>
      <c r="O62">
        <v>0</v>
      </c>
      <c r="P62">
        <v>38.525359260479298</v>
      </c>
      <c r="Q62">
        <v>6.6938920079185529</v>
      </c>
      <c r="R62">
        <v>13.007024266365688</v>
      </c>
      <c r="S62">
        <v>8.0963483606557372</v>
      </c>
      <c r="T62">
        <v>0</v>
      </c>
      <c r="U62">
        <v>53.530942714044393</v>
      </c>
      <c r="V62">
        <v>6.3617514970059883</v>
      </c>
      <c r="W62">
        <v>4.8400891218872859</v>
      </c>
      <c r="X62">
        <v>45.258041122809082</v>
      </c>
      <c r="Y62">
        <v>0</v>
      </c>
      <c r="Z62">
        <v>2.01070584</v>
      </c>
      <c r="AA62">
        <v>0</v>
      </c>
      <c r="AB62">
        <v>4.0078511199999998</v>
      </c>
      <c r="AC62">
        <v>2.9691613120000002</v>
      </c>
      <c r="AD62">
        <v>11.22633356</v>
      </c>
      <c r="AE62">
        <v>15.167135380800001</v>
      </c>
      <c r="AF62">
        <v>9.0749999999999975</v>
      </c>
      <c r="AG62">
        <v>12.156275039999999</v>
      </c>
      <c r="AH62">
        <v>21.528984359999999</v>
      </c>
      <c r="AI62">
        <v>0</v>
      </c>
      <c r="AJ62">
        <v>0</v>
      </c>
      <c r="AK62">
        <v>7.7859999999999987</v>
      </c>
      <c r="AL62">
        <v>0</v>
      </c>
      <c r="AM62">
        <v>0</v>
      </c>
      <c r="AN62">
        <v>0.89910999999999996</v>
      </c>
      <c r="AO62">
        <v>8.7493224000000005</v>
      </c>
      <c r="AP62">
        <v>1.1397313200000001</v>
      </c>
      <c r="AQ62">
        <v>14.323529999999996</v>
      </c>
      <c r="AR62">
        <v>7.4515583999999988</v>
      </c>
      <c r="AS62">
        <v>6.6033177599999995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26.997567221195119</v>
      </c>
      <c r="BB62">
        <f t="shared" si="0"/>
        <v>788.63888019166836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2.9477715017157795</v>
      </c>
      <c r="L63">
        <v>460.92549169831392</v>
      </c>
      <c r="M63">
        <v>14.10611510791367</v>
      </c>
      <c r="N63">
        <v>36.24113475177306</v>
      </c>
      <c r="O63">
        <v>0</v>
      </c>
      <c r="P63">
        <v>38.525359260479298</v>
      </c>
      <c r="Q63">
        <v>6.6938920079185529</v>
      </c>
      <c r="R63">
        <v>13.007024266365688</v>
      </c>
      <c r="S63">
        <v>8.0963483606557372</v>
      </c>
      <c r="T63">
        <v>0</v>
      </c>
      <c r="U63">
        <v>53.530942714044393</v>
      </c>
      <c r="V63">
        <v>6.3617514970059883</v>
      </c>
      <c r="W63">
        <v>5.3988049353701513</v>
      </c>
      <c r="X63">
        <v>45.258041122809082</v>
      </c>
      <c r="Y63">
        <v>0</v>
      </c>
      <c r="Z63">
        <v>2.01070584</v>
      </c>
      <c r="AA63">
        <v>0</v>
      </c>
      <c r="AB63">
        <v>4.0078511199999998</v>
      </c>
      <c r="AC63">
        <v>2.9691613120000002</v>
      </c>
      <c r="AD63">
        <v>11.22633356</v>
      </c>
      <c r="AE63">
        <v>15.167135380800001</v>
      </c>
      <c r="AF63">
        <v>9.0749999999999975</v>
      </c>
      <c r="AG63">
        <v>12.156275039999999</v>
      </c>
      <c r="AH63">
        <v>27.891801600000001</v>
      </c>
      <c r="AI63">
        <v>0</v>
      </c>
      <c r="AJ63">
        <v>0</v>
      </c>
      <c r="AK63">
        <v>7.7859999999999987</v>
      </c>
      <c r="AL63">
        <v>0</v>
      </c>
      <c r="AM63">
        <v>0</v>
      </c>
      <c r="AN63">
        <v>0.89910999999999996</v>
      </c>
      <c r="AO63">
        <v>8.7493224000000005</v>
      </c>
      <c r="AP63">
        <v>1.1397313200000001</v>
      </c>
      <c r="AQ63">
        <v>19.098039999999994</v>
      </c>
      <c r="AR63">
        <v>7.4515583999999988</v>
      </c>
      <c r="AS63">
        <v>6.6033177599999995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27.384425892299546</v>
      </c>
      <c r="BB63">
        <f t="shared" si="0"/>
        <v>799.93959506486567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2.9477715017157795</v>
      </c>
      <c r="L64">
        <v>460.93338901906378</v>
      </c>
      <c r="M64">
        <v>14.10611510791367</v>
      </c>
      <c r="N64">
        <v>36.24113475177306</v>
      </c>
      <c r="O64">
        <v>0</v>
      </c>
      <c r="P64">
        <v>38.525359260479298</v>
      </c>
      <c r="Q64">
        <v>6.6938920079185529</v>
      </c>
      <c r="R64">
        <v>13.007024266365688</v>
      </c>
      <c r="S64">
        <v>8.0963483606557372</v>
      </c>
      <c r="T64">
        <v>0</v>
      </c>
      <c r="U64">
        <v>53.530942714044393</v>
      </c>
      <c r="V64">
        <v>6.3617514970059883</v>
      </c>
      <c r="W64">
        <v>5.9575207667731638</v>
      </c>
      <c r="X64">
        <v>45.258041122809082</v>
      </c>
      <c r="Y64">
        <v>0</v>
      </c>
      <c r="Z64">
        <v>2.01070584</v>
      </c>
      <c r="AA64">
        <v>0</v>
      </c>
      <c r="AB64">
        <v>4.0078511199999998</v>
      </c>
      <c r="AC64">
        <v>2.9691613120000002</v>
      </c>
      <c r="AD64">
        <v>11.22633356</v>
      </c>
      <c r="AE64">
        <v>15.167135380800001</v>
      </c>
      <c r="AF64">
        <v>9.0749999999999975</v>
      </c>
      <c r="AG64">
        <v>12.156275039999999</v>
      </c>
      <c r="AH64">
        <v>28.705312479999996</v>
      </c>
      <c r="AI64">
        <v>0</v>
      </c>
      <c r="AJ64">
        <v>0</v>
      </c>
      <c r="AK64">
        <v>7.7859999999999987</v>
      </c>
      <c r="AL64">
        <v>0</v>
      </c>
      <c r="AM64">
        <v>0</v>
      </c>
      <c r="AN64">
        <v>0.89910999999999996</v>
      </c>
      <c r="AO64">
        <v>8.7493224000000005</v>
      </c>
      <c r="AP64">
        <v>2.9082799199999996</v>
      </c>
      <c r="AQ64">
        <v>19.098039999999994</v>
      </c>
      <c r="AR64">
        <v>10.161216</v>
      </c>
      <c r="AS64">
        <v>6.6033177599999995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27.578336562121059</v>
      </c>
      <c r="BB64">
        <f t="shared" si="0"/>
        <v>805.6040146271971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2.9475300883026274</v>
      </c>
      <c r="L65">
        <v>460.92984399421124</v>
      </c>
      <c r="M65">
        <v>14.10611510791367</v>
      </c>
      <c r="N65">
        <v>36.24113475177306</v>
      </c>
      <c r="O65">
        <v>0</v>
      </c>
      <c r="P65">
        <v>38.525359260479298</v>
      </c>
      <c r="Q65">
        <v>6.6938920079185529</v>
      </c>
      <c r="R65">
        <v>13.007024266365688</v>
      </c>
      <c r="S65">
        <v>8.0963483606557372</v>
      </c>
      <c r="T65">
        <v>0</v>
      </c>
      <c r="U65">
        <v>53.530942714044393</v>
      </c>
      <c r="V65">
        <v>6.3617514970059883</v>
      </c>
      <c r="W65">
        <v>6.5162366114897763</v>
      </c>
      <c r="X65">
        <v>45.258041122809082</v>
      </c>
      <c r="Y65">
        <v>0</v>
      </c>
      <c r="Z65">
        <v>2.01070584</v>
      </c>
      <c r="AA65">
        <v>0</v>
      </c>
      <c r="AB65">
        <v>4.0078511199999998</v>
      </c>
      <c r="AC65">
        <v>2.9691613120000002</v>
      </c>
      <c r="AD65">
        <v>11.22633356</v>
      </c>
      <c r="AE65">
        <v>15.167135380800001</v>
      </c>
      <c r="AF65">
        <v>9.0749999999999975</v>
      </c>
      <c r="AG65">
        <v>12.156275039999999</v>
      </c>
      <c r="AH65">
        <v>28.705312479999996</v>
      </c>
      <c r="AI65">
        <v>0</v>
      </c>
      <c r="AJ65">
        <v>0</v>
      </c>
      <c r="AK65">
        <v>7.7859999999999987</v>
      </c>
      <c r="AL65">
        <v>0</v>
      </c>
      <c r="AM65">
        <v>0</v>
      </c>
      <c r="AN65">
        <v>0.89910999999999996</v>
      </c>
      <c r="AO65">
        <v>8.7493224000000005</v>
      </c>
      <c r="AP65">
        <v>2.9082799199999996</v>
      </c>
      <c r="AQ65">
        <v>19.098039999999994</v>
      </c>
      <c r="AR65">
        <v>10.161216</v>
      </c>
      <c r="AS65">
        <v>6.6033177599999995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27.596704995666734</v>
      </c>
      <c r="BB65">
        <f t="shared" si="0"/>
        <v>806.14057560010224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2.9475300883026274</v>
      </c>
      <c r="L66">
        <v>460.93338901906378</v>
      </c>
      <c r="M66">
        <v>14.10611510791367</v>
      </c>
      <c r="N66">
        <v>36.24113475177306</v>
      </c>
      <c r="O66">
        <v>0</v>
      </c>
      <c r="P66">
        <v>38.525359260479298</v>
      </c>
      <c r="Q66">
        <v>6.6938920079185529</v>
      </c>
      <c r="R66">
        <v>13.007024266365688</v>
      </c>
      <c r="S66">
        <v>8.0963483606557372</v>
      </c>
      <c r="T66">
        <v>0</v>
      </c>
      <c r="U66">
        <v>53.530942714044393</v>
      </c>
      <c r="V66">
        <v>6.3617514970059883</v>
      </c>
      <c r="W66">
        <v>7.0781265141318981</v>
      </c>
      <c r="X66">
        <v>45.258041122809082</v>
      </c>
      <c r="Y66">
        <v>0</v>
      </c>
      <c r="Z66">
        <v>2.01070584</v>
      </c>
      <c r="AA66">
        <v>0</v>
      </c>
      <c r="AB66">
        <v>4.0078511199999998</v>
      </c>
      <c r="AC66">
        <v>2.9691613120000002</v>
      </c>
      <c r="AD66">
        <v>11.22633356</v>
      </c>
      <c r="AE66">
        <v>15.167135380800001</v>
      </c>
      <c r="AF66">
        <v>9.0749999999999975</v>
      </c>
      <c r="AG66">
        <v>12.156275039999999</v>
      </c>
      <c r="AH66">
        <v>28.705312479999996</v>
      </c>
      <c r="AI66">
        <v>0</v>
      </c>
      <c r="AJ66">
        <v>0</v>
      </c>
      <c r="AK66">
        <v>7.7859999999999987</v>
      </c>
      <c r="AL66">
        <v>0</v>
      </c>
      <c r="AM66">
        <v>0</v>
      </c>
      <c r="AN66">
        <v>0.89910999999999996</v>
      </c>
      <c r="AO66">
        <v>8.7493224000000005</v>
      </c>
      <c r="AP66">
        <v>2.9082799199999996</v>
      </c>
      <c r="AQ66">
        <v>19.098039999999994</v>
      </c>
      <c r="AR66">
        <v>10.161216</v>
      </c>
      <c r="AS66">
        <v>6.6033177599999995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27.615420866999365</v>
      </c>
      <c r="BB66">
        <f t="shared" si="0"/>
        <v>806.68729465626427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2.9475300883026279</v>
      </c>
      <c r="L67">
        <v>460.93338901906378</v>
      </c>
      <c r="M67">
        <v>14.10611510791367</v>
      </c>
      <c r="N67">
        <v>36.24113475177306</v>
      </c>
      <c r="O67">
        <v>0</v>
      </c>
      <c r="P67">
        <v>38.525359260479298</v>
      </c>
      <c r="Q67">
        <v>6.6938920079185529</v>
      </c>
      <c r="R67">
        <v>13.007024266365688</v>
      </c>
      <c r="S67">
        <v>8.0963483606557372</v>
      </c>
      <c r="T67">
        <v>0</v>
      </c>
      <c r="U67">
        <v>53.530942714044393</v>
      </c>
      <c r="V67">
        <v>6.3617514970059883</v>
      </c>
      <c r="W67">
        <v>7.4890265366680788</v>
      </c>
      <c r="X67">
        <v>45.258041122809082</v>
      </c>
      <c r="Y67">
        <v>0</v>
      </c>
      <c r="Z67">
        <v>2.01070584</v>
      </c>
      <c r="AA67">
        <v>0</v>
      </c>
      <c r="AB67">
        <v>4.0078511199999998</v>
      </c>
      <c r="AC67">
        <v>2.9691613120000002</v>
      </c>
      <c r="AD67">
        <v>11.22633356</v>
      </c>
      <c r="AE67">
        <v>15.167135380800001</v>
      </c>
      <c r="AF67">
        <v>9.0749999999999975</v>
      </c>
      <c r="AG67">
        <v>12.156275039999999</v>
      </c>
      <c r="AH67">
        <v>28.705312479999996</v>
      </c>
      <c r="AI67">
        <v>0</v>
      </c>
      <c r="AJ67">
        <v>0</v>
      </c>
      <c r="AK67">
        <v>7.7859999999999987</v>
      </c>
      <c r="AL67">
        <v>0</v>
      </c>
      <c r="AM67">
        <v>0</v>
      </c>
      <c r="AN67">
        <v>0.89910999999999996</v>
      </c>
      <c r="AO67">
        <v>8.7493224000000005</v>
      </c>
      <c r="AP67">
        <v>2.9082799199999996</v>
      </c>
      <c r="AQ67">
        <v>19.098039999999994</v>
      </c>
      <c r="AR67">
        <v>7.4515583999999988</v>
      </c>
      <c r="AS67">
        <v>6.6033177599999995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27.539331825450382</v>
      </c>
      <c r="BB67">
        <f t="shared" si="0"/>
        <v>804.46462612034941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2.9475300883026279</v>
      </c>
      <c r="L68">
        <v>460.92608675657425</v>
      </c>
      <c r="M68">
        <v>14.10611510791367</v>
      </c>
      <c r="N68">
        <v>36.24113475177306</v>
      </c>
      <c r="O68">
        <v>0</v>
      </c>
      <c r="P68">
        <v>38.525359260479298</v>
      </c>
      <c r="Q68">
        <v>6.6938920079185529</v>
      </c>
      <c r="R68">
        <v>13.007024266365688</v>
      </c>
      <c r="S68">
        <v>8.0963483606557372</v>
      </c>
      <c r="T68">
        <v>0</v>
      </c>
      <c r="U68">
        <v>53.530942714044393</v>
      </c>
      <c r="V68">
        <v>6.3617514970059883</v>
      </c>
      <c r="W68">
        <v>7.4890265366680788</v>
      </c>
      <c r="X68">
        <v>45.258041122809082</v>
      </c>
      <c r="Y68">
        <v>0</v>
      </c>
      <c r="Z68">
        <v>2.01070584</v>
      </c>
      <c r="AA68">
        <v>0</v>
      </c>
      <c r="AB68">
        <v>4.0078511199999998</v>
      </c>
      <c r="AC68">
        <v>2.9691613120000002</v>
      </c>
      <c r="AD68">
        <v>11.22633356</v>
      </c>
      <c r="AE68">
        <v>15.167135380800001</v>
      </c>
      <c r="AF68">
        <v>9.0749999999999975</v>
      </c>
      <c r="AG68">
        <v>12.156275039999999</v>
      </c>
      <c r="AH68">
        <v>28.705312479999996</v>
      </c>
      <c r="AI68">
        <v>0</v>
      </c>
      <c r="AJ68">
        <v>0</v>
      </c>
      <c r="AK68">
        <v>7.7859999999999987</v>
      </c>
      <c r="AL68">
        <v>0</v>
      </c>
      <c r="AM68">
        <v>0</v>
      </c>
      <c r="AN68">
        <v>0.89910999999999996</v>
      </c>
      <c r="AO68">
        <v>8.7493224000000005</v>
      </c>
      <c r="AP68">
        <v>2.9082799199999996</v>
      </c>
      <c r="AQ68">
        <v>19.098039999999994</v>
      </c>
      <c r="AR68">
        <v>7.4515583999999988</v>
      </c>
      <c r="AS68">
        <v>6.6033177599999995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27.539090116137096</v>
      </c>
      <c r="BB68">
        <f t="shared" ref="BB68:BB99" si="1">SUM(B68:AZ68)-BA68</f>
        <v>804.45756556717322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2.9477715017157795</v>
      </c>
      <c r="L69">
        <v>460.92984399421124</v>
      </c>
      <c r="M69">
        <v>14.10611510791367</v>
      </c>
      <c r="N69">
        <v>36.24113475177306</v>
      </c>
      <c r="O69">
        <v>0</v>
      </c>
      <c r="P69">
        <v>38.525359260479298</v>
      </c>
      <c r="Q69">
        <v>6.6945050118539582</v>
      </c>
      <c r="R69">
        <v>13.006523365853656</v>
      </c>
      <c r="S69">
        <v>8.0969625000000001</v>
      </c>
      <c r="T69">
        <v>0</v>
      </c>
      <c r="U69">
        <v>53.530942714044393</v>
      </c>
      <c r="V69">
        <v>6.3617514970059883</v>
      </c>
      <c r="W69">
        <v>8.3775653161681198</v>
      </c>
      <c r="X69">
        <v>45.258041122809082</v>
      </c>
      <c r="Y69">
        <v>0</v>
      </c>
      <c r="Z69">
        <v>2.01070584</v>
      </c>
      <c r="AA69">
        <v>0</v>
      </c>
      <c r="AB69">
        <v>4.0078511199999998</v>
      </c>
      <c r="AC69">
        <v>2.9691613120000002</v>
      </c>
      <c r="AD69">
        <v>11.22633356</v>
      </c>
      <c r="AE69">
        <v>15.167135380800001</v>
      </c>
      <c r="AF69">
        <v>9.0749999999999975</v>
      </c>
      <c r="AG69">
        <v>12.156275039999999</v>
      </c>
      <c r="AH69">
        <v>28.705312479999996</v>
      </c>
      <c r="AI69">
        <v>0</v>
      </c>
      <c r="AJ69">
        <v>0</v>
      </c>
      <c r="AK69">
        <v>7.7859999999999987</v>
      </c>
      <c r="AL69">
        <v>0</v>
      </c>
      <c r="AM69">
        <v>0</v>
      </c>
      <c r="AN69">
        <v>0.89910999999999996</v>
      </c>
      <c r="AO69">
        <v>8.7493224000000005</v>
      </c>
      <c r="AP69">
        <v>2.9082799199999996</v>
      </c>
      <c r="AQ69">
        <v>19.098039999999994</v>
      </c>
      <c r="AR69">
        <v>16.257945599999999</v>
      </c>
      <c r="AS69">
        <v>6.6033177599999995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27.860148190931298</v>
      </c>
      <c r="BB69">
        <f t="shared" si="1"/>
        <v>813.83615836569697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2.9475300883026274</v>
      </c>
      <c r="L70">
        <v>460.92812556367318</v>
      </c>
      <c r="M70">
        <v>14.10611510791367</v>
      </c>
      <c r="N70">
        <v>36.24113475177306</v>
      </c>
      <c r="O70">
        <v>0</v>
      </c>
      <c r="P70">
        <v>38.525359260479298</v>
      </c>
      <c r="Q70">
        <v>6.6945050118539582</v>
      </c>
      <c r="R70">
        <v>13.006523365853656</v>
      </c>
      <c r="S70">
        <v>8.0969625000000001</v>
      </c>
      <c r="T70">
        <v>0</v>
      </c>
      <c r="U70">
        <v>53.530942714044393</v>
      </c>
      <c r="V70">
        <v>6.3617514970059883</v>
      </c>
      <c r="W70">
        <v>8.3775653161681198</v>
      </c>
      <c r="X70">
        <v>45.258041122809082</v>
      </c>
      <c r="Y70">
        <v>0</v>
      </c>
      <c r="Z70">
        <v>2.01070584</v>
      </c>
      <c r="AA70">
        <v>4.2899844000000007</v>
      </c>
      <c r="AB70">
        <v>4.0078511199999998</v>
      </c>
      <c r="AC70">
        <v>2.9691613120000002</v>
      </c>
      <c r="AD70">
        <v>11.22633356</v>
      </c>
      <c r="AE70">
        <v>15.167135380800001</v>
      </c>
      <c r="AF70">
        <v>9.0749999999999975</v>
      </c>
      <c r="AG70">
        <v>12.156275039999999</v>
      </c>
      <c r="AH70">
        <v>28.705312479999996</v>
      </c>
      <c r="AI70">
        <v>0</v>
      </c>
      <c r="AJ70">
        <v>0</v>
      </c>
      <c r="AK70">
        <v>7.7859999999999987</v>
      </c>
      <c r="AL70">
        <v>0</v>
      </c>
      <c r="AM70">
        <v>0</v>
      </c>
      <c r="AN70">
        <v>0.89910999999999996</v>
      </c>
      <c r="AO70">
        <v>8.7493224000000005</v>
      </c>
      <c r="AP70">
        <v>2.9082799199999996</v>
      </c>
      <c r="AQ70">
        <v>19.098039999999994</v>
      </c>
      <c r="AR70">
        <v>16.257945599999999</v>
      </c>
      <c r="AS70">
        <v>9.9875181120000018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28.114098681441526</v>
      </c>
      <c r="BB70">
        <f t="shared" si="1"/>
        <v>821.25443278323542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2.9475300883026274</v>
      </c>
      <c r="L71">
        <v>460.92856557301843</v>
      </c>
      <c r="M71">
        <v>14.10611510791367</v>
      </c>
      <c r="N71">
        <v>36.24113475177306</v>
      </c>
      <c r="O71">
        <v>0</v>
      </c>
      <c r="P71">
        <v>38.525359260479298</v>
      </c>
      <c r="Q71">
        <v>6.6945050118539582</v>
      </c>
      <c r="R71">
        <v>13.006523365853656</v>
      </c>
      <c r="S71">
        <v>8.0969625000000001</v>
      </c>
      <c r="T71">
        <v>0</v>
      </c>
      <c r="U71">
        <v>53.530942714044393</v>
      </c>
      <c r="V71">
        <v>6.3617514970059883</v>
      </c>
      <c r="W71">
        <v>9.3066439522998294</v>
      </c>
      <c r="X71">
        <v>45.258041122809082</v>
      </c>
      <c r="Y71">
        <v>0</v>
      </c>
      <c r="Z71">
        <v>2.01070584</v>
      </c>
      <c r="AA71">
        <v>4.2899844000000007</v>
      </c>
      <c r="AB71">
        <v>4.0078511199999998</v>
      </c>
      <c r="AC71">
        <v>2.9691613120000002</v>
      </c>
      <c r="AD71">
        <v>11.22633356</v>
      </c>
      <c r="AE71">
        <v>15.167135380800001</v>
      </c>
      <c r="AF71">
        <v>9.0749999999999975</v>
      </c>
      <c r="AG71">
        <v>12.156275039999999</v>
      </c>
      <c r="AH71">
        <v>35.881640599999997</v>
      </c>
      <c r="AI71">
        <v>0</v>
      </c>
      <c r="AJ71">
        <v>0</v>
      </c>
      <c r="AK71">
        <v>7.7859999999999987</v>
      </c>
      <c r="AL71">
        <v>0</v>
      </c>
      <c r="AM71">
        <v>0</v>
      </c>
      <c r="AN71">
        <v>0.89910999999999996</v>
      </c>
      <c r="AO71">
        <v>8.7493224000000005</v>
      </c>
      <c r="AP71">
        <v>2.9082799199999996</v>
      </c>
      <c r="AQ71">
        <v>19.098039999999994</v>
      </c>
      <c r="AR71">
        <v>6.7741439999999988</v>
      </c>
      <c r="AS71">
        <v>9.9875181120000018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28.068488318031129</v>
      </c>
      <c r="BB71">
        <f t="shared" si="1"/>
        <v>819.92208831212281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2.9475085652591164</v>
      </c>
      <c r="L72">
        <v>460.92856557301843</v>
      </c>
      <c r="M72">
        <v>14.10611510791367</v>
      </c>
      <c r="N72">
        <v>36.24113475177306</v>
      </c>
      <c r="O72">
        <v>0</v>
      </c>
      <c r="P72">
        <v>38.525359260479298</v>
      </c>
      <c r="Q72">
        <v>6.6945050118539582</v>
      </c>
      <c r="R72">
        <v>13.006523365853656</v>
      </c>
      <c r="S72">
        <v>8.0969625000000001</v>
      </c>
      <c r="T72">
        <v>0</v>
      </c>
      <c r="U72">
        <v>53.530942714044393</v>
      </c>
      <c r="V72">
        <v>6.3617514970059883</v>
      </c>
      <c r="W72">
        <v>10.060881388012618</v>
      </c>
      <c r="X72">
        <v>45.258041122809082</v>
      </c>
      <c r="Y72">
        <v>0</v>
      </c>
      <c r="Z72">
        <v>2.01070584</v>
      </c>
      <c r="AA72">
        <v>6.4955696000000005</v>
      </c>
      <c r="AB72">
        <v>4.0078511199999998</v>
      </c>
      <c r="AC72">
        <v>2.9691613120000002</v>
      </c>
      <c r="AD72">
        <v>11.22633356</v>
      </c>
      <c r="AE72">
        <v>15.167135380800001</v>
      </c>
      <c r="AF72">
        <v>9.0749999999999975</v>
      </c>
      <c r="AG72">
        <v>12.156275039999999</v>
      </c>
      <c r="AH72">
        <v>35.881640599999997</v>
      </c>
      <c r="AI72">
        <v>0</v>
      </c>
      <c r="AJ72">
        <v>0</v>
      </c>
      <c r="AK72">
        <v>7.7859999999999987</v>
      </c>
      <c r="AL72">
        <v>0</v>
      </c>
      <c r="AM72">
        <v>0</v>
      </c>
      <c r="AN72">
        <v>0.89910999999999996</v>
      </c>
      <c r="AO72">
        <v>8.7493224000000005</v>
      </c>
      <c r="AP72">
        <v>2.9082799199999996</v>
      </c>
      <c r="AQ72">
        <v>19.098039999999994</v>
      </c>
      <c r="AR72">
        <v>6.7741439999999988</v>
      </c>
      <c r="AS72">
        <v>6.6033177599999995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28.054440854013635</v>
      </c>
      <c r="BB72">
        <f t="shared" si="1"/>
        <v>819.51173653680962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5</v>
      </c>
      <c r="H73">
        <v>0</v>
      </c>
      <c r="I73">
        <v>0</v>
      </c>
      <c r="J73">
        <v>0</v>
      </c>
      <c r="K73">
        <v>2.9475085652591164</v>
      </c>
      <c r="L73">
        <v>460.92856557301843</v>
      </c>
      <c r="M73">
        <v>14.10611510791367</v>
      </c>
      <c r="N73">
        <v>36.24113475177306</v>
      </c>
      <c r="O73">
        <v>0</v>
      </c>
      <c r="P73">
        <v>38.525359260479298</v>
      </c>
      <c r="Q73">
        <v>6.6945050118539582</v>
      </c>
      <c r="R73">
        <v>13.006523365853656</v>
      </c>
      <c r="S73">
        <v>8.0969625000000001</v>
      </c>
      <c r="T73">
        <v>0</v>
      </c>
      <c r="U73">
        <v>53.530942714044393</v>
      </c>
      <c r="V73">
        <v>6.3617514970059883</v>
      </c>
      <c r="W73">
        <v>10.679645641711229</v>
      </c>
      <c r="X73">
        <v>45.258041122809082</v>
      </c>
      <c r="Y73">
        <v>0</v>
      </c>
      <c r="Z73">
        <v>2.01070584</v>
      </c>
      <c r="AA73">
        <v>8.6206872959999981</v>
      </c>
      <c r="AB73">
        <v>4.0078511199999998</v>
      </c>
      <c r="AC73">
        <v>2.9691613120000002</v>
      </c>
      <c r="AD73">
        <v>11.22633356</v>
      </c>
      <c r="AE73">
        <v>15.167135380800001</v>
      </c>
      <c r="AF73">
        <v>9.0749999999999975</v>
      </c>
      <c r="AG73">
        <v>12.156275039999999</v>
      </c>
      <c r="AH73">
        <v>35.881640599999997</v>
      </c>
      <c r="AI73">
        <v>0</v>
      </c>
      <c r="AJ73">
        <v>0</v>
      </c>
      <c r="AK73">
        <v>7.7859999999999987</v>
      </c>
      <c r="AL73">
        <v>0</v>
      </c>
      <c r="AM73">
        <v>0</v>
      </c>
      <c r="AN73">
        <v>0.89910999999999996</v>
      </c>
      <c r="AO73">
        <v>8.7493224000000005</v>
      </c>
      <c r="AP73">
        <v>2.9082799199999996</v>
      </c>
      <c r="AQ73">
        <v>19.098039999999994</v>
      </c>
      <c r="AR73">
        <v>7.4515583999999988</v>
      </c>
      <c r="AS73">
        <v>6.6033177599999995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28.333185888013354</v>
      </c>
      <c r="BB73">
        <f t="shared" si="1"/>
        <v>827.65428785250845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5</v>
      </c>
      <c r="H74">
        <v>0</v>
      </c>
      <c r="I74">
        <v>0</v>
      </c>
      <c r="J74">
        <v>0</v>
      </c>
      <c r="K74">
        <v>2.9475085652591164</v>
      </c>
      <c r="L74">
        <v>460.92727988694122</v>
      </c>
      <c r="M74">
        <v>14.10611510791367</v>
      </c>
      <c r="N74">
        <v>36.24113475177306</v>
      </c>
      <c r="O74">
        <v>0</v>
      </c>
      <c r="P74">
        <v>38.525359260479298</v>
      </c>
      <c r="Q74">
        <v>6.6945050118539582</v>
      </c>
      <c r="R74">
        <v>13.006523365853656</v>
      </c>
      <c r="S74">
        <v>8.0969625000000001</v>
      </c>
      <c r="T74">
        <v>0</v>
      </c>
      <c r="U74">
        <v>53.530942714044393</v>
      </c>
      <c r="V74">
        <v>6.3617514970059883</v>
      </c>
      <c r="W74">
        <v>10.679645641711229</v>
      </c>
      <c r="X74">
        <v>45.258041122809082</v>
      </c>
      <c r="Y74">
        <v>0</v>
      </c>
      <c r="Z74">
        <v>2.01070584</v>
      </c>
      <c r="AA74">
        <v>8.6206872959999981</v>
      </c>
      <c r="AB74">
        <v>4.0078511199999998</v>
      </c>
      <c r="AC74">
        <v>5.9383226239999995</v>
      </c>
      <c r="AD74">
        <v>11.22633356</v>
      </c>
      <c r="AE74">
        <v>15.167135380800001</v>
      </c>
      <c r="AF74">
        <v>9.0749999999999975</v>
      </c>
      <c r="AG74">
        <v>12.156275039999999</v>
      </c>
      <c r="AH74">
        <v>35.881640599999997</v>
      </c>
      <c r="AI74">
        <v>0</v>
      </c>
      <c r="AJ74">
        <v>0</v>
      </c>
      <c r="AK74">
        <v>7.7859999999999987</v>
      </c>
      <c r="AL74">
        <v>0</v>
      </c>
      <c r="AM74">
        <v>1.5950931904761898</v>
      </c>
      <c r="AN74">
        <v>0.89910999999999996</v>
      </c>
      <c r="AO74">
        <v>8.7493224000000005</v>
      </c>
      <c r="AP74">
        <v>2.9082799199999996</v>
      </c>
      <c r="AQ74">
        <v>19.098039999999994</v>
      </c>
      <c r="AR74">
        <v>7.4515583999999988</v>
      </c>
      <c r="AS74">
        <v>6.6033177599999995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28.484219973383176</v>
      </c>
      <c r="BB74">
        <f t="shared" si="1"/>
        <v>832.06622258353764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5</v>
      </c>
      <c r="H75">
        <v>0</v>
      </c>
      <c r="I75">
        <v>0</v>
      </c>
      <c r="J75">
        <v>0</v>
      </c>
      <c r="K75">
        <v>2.9475085652591164</v>
      </c>
      <c r="L75">
        <v>460.92727988694122</v>
      </c>
      <c r="M75">
        <v>14.10611510791367</v>
      </c>
      <c r="N75">
        <v>36.24113475177306</v>
      </c>
      <c r="O75">
        <v>0</v>
      </c>
      <c r="P75">
        <v>38.525359260479298</v>
      </c>
      <c r="Q75">
        <v>3.4371346888273311</v>
      </c>
      <c r="R75">
        <v>13.006523365853656</v>
      </c>
      <c r="S75">
        <v>8.0969625000000001</v>
      </c>
      <c r="T75">
        <v>0</v>
      </c>
      <c r="U75">
        <v>53.530942714044393</v>
      </c>
      <c r="V75">
        <v>6.3617514970059883</v>
      </c>
      <c r="W75">
        <v>10.679645641711229</v>
      </c>
      <c r="X75">
        <v>30.17846908192239</v>
      </c>
      <c r="Y75">
        <v>0</v>
      </c>
      <c r="Z75">
        <v>2.01070584</v>
      </c>
      <c r="AA75">
        <v>8.6206872959999981</v>
      </c>
      <c r="AB75">
        <v>8.0811365440000014</v>
      </c>
      <c r="AC75">
        <v>5.9383226239999995</v>
      </c>
      <c r="AD75">
        <v>11.22633356</v>
      </c>
      <c r="AE75">
        <v>15.167135380800001</v>
      </c>
      <c r="AF75">
        <v>9.0749999999999975</v>
      </c>
      <c r="AG75">
        <v>12.156275039999999</v>
      </c>
      <c r="AH75">
        <v>35.881640599999997</v>
      </c>
      <c r="AI75">
        <v>0</v>
      </c>
      <c r="AJ75">
        <v>0</v>
      </c>
      <c r="AK75">
        <v>7.7859999999999987</v>
      </c>
      <c r="AL75">
        <v>0</v>
      </c>
      <c r="AM75">
        <v>2.6584886507936503</v>
      </c>
      <c r="AN75">
        <v>0.89910999999999996</v>
      </c>
      <c r="AO75">
        <v>8.7493224000000005</v>
      </c>
      <c r="AP75">
        <v>2.9082799199999996</v>
      </c>
      <c r="AQ75">
        <v>19.098039999999994</v>
      </c>
      <c r="AR75">
        <v>7.4515583999999988</v>
      </c>
      <c r="AS75">
        <v>6.6033177599999995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28.047291117908216</v>
      </c>
      <c r="BB75">
        <f t="shared" si="1"/>
        <v>819.30288995941658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4.3440000000000003</v>
      </c>
      <c r="H76">
        <v>0</v>
      </c>
      <c r="I76">
        <v>0</v>
      </c>
      <c r="J76">
        <v>0</v>
      </c>
      <c r="K76">
        <v>2.9475085652591164</v>
      </c>
      <c r="L76">
        <v>460.92727988694122</v>
      </c>
      <c r="M76">
        <v>14.10611510791367</v>
      </c>
      <c r="N76">
        <v>36.24113475177306</v>
      </c>
      <c r="O76">
        <v>0</v>
      </c>
      <c r="P76">
        <v>38.525359260479298</v>
      </c>
      <c r="Q76">
        <v>3.4371346888273311</v>
      </c>
      <c r="R76">
        <v>13.006523365853656</v>
      </c>
      <c r="S76">
        <v>8.0969625000000001</v>
      </c>
      <c r="T76">
        <v>0</v>
      </c>
      <c r="U76">
        <v>53.530942714044393</v>
      </c>
      <c r="V76">
        <v>6.3617514970059883</v>
      </c>
      <c r="W76">
        <v>10.679645641711229</v>
      </c>
      <c r="X76">
        <v>30.17846908192239</v>
      </c>
      <c r="Y76">
        <v>0</v>
      </c>
      <c r="Z76">
        <v>2.01070584</v>
      </c>
      <c r="AA76">
        <v>8.6206872959999981</v>
      </c>
      <c r="AB76">
        <v>8.0811365440000014</v>
      </c>
      <c r="AC76">
        <v>5.9383226239999995</v>
      </c>
      <c r="AD76">
        <v>11.22633356</v>
      </c>
      <c r="AE76">
        <v>15.167135380800001</v>
      </c>
      <c r="AF76">
        <v>9.0749999999999975</v>
      </c>
      <c r="AG76">
        <v>12.156275039999999</v>
      </c>
      <c r="AH76">
        <v>36.607989600000003</v>
      </c>
      <c r="AI76">
        <v>0</v>
      </c>
      <c r="AJ76">
        <v>0</v>
      </c>
      <c r="AK76">
        <v>7.7859999999999987</v>
      </c>
      <c r="AL76">
        <v>0</v>
      </c>
      <c r="AM76">
        <v>3.2310862063492061</v>
      </c>
      <c r="AN76">
        <v>0.89910999999999996</v>
      </c>
      <c r="AO76">
        <v>8.7493224000000005</v>
      </c>
      <c r="AP76">
        <v>2.9082799199999996</v>
      </c>
      <c r="AQ76">
        <v>19.098039999999994</v>
      </c>
      <c r="AR76">
        <v>7.4515583999999988</v>
      </c>
      <c r="AS76">
        <v>6.6033177599999995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28.068572104695519</v>
      </c>
      <c r="BB76">
        <f t="shared" si="1"/>
        <v>819.92455552818478</v>
      </c>
    </row>
    <row r="77" spans="1:54">
      <c r="A77" t="s">
        <v>119</v>
      </c>
      <c r="B77">
        <v>0</v>
      </c>
      <c r="C77">
        <v>7.9</v>
      </c>
      <c r="D77">
        <v>0</v>
      </c>
      <c r="E77">
        <v>0</v>
      </c>
      <c r="F77">
        <v>0</v>
      </c>
      <c r="G77">
        <v>4.3440000000000003</v>
      </c>
      <c r="H77">
        <v>0</v>
      </c>
      <c r="I77">
        <v>0</v>
      </c>
      <c r="J77">
        <v>0</v>
      </c>
      <c r="K77">
        <v>2.9475085652591164</v>
      </c>
      <c r="L77">
        <v>460.92727988694122</v>
      </c>
      <c r="M77">
        <v>14.10611510791367</v>
      </c>
      <c r="N77">
        <v>36.24113475177306</v>
      </c>
      <c r="O77">
        <v>0</v>
      </c>
      <c r="P77">
        <v>38.525359260479298</v>
      </c>
      <c r="Q77">
        <v>3.4371346888273311</v>
      </c>
      <c r="R77">
        <v>13.006523365853656</v>
      </c>
      <c r="S77">
        <v>8.0969625000000001</v>
      </c>
      <c r="T77">
        <v>0</v>
      </c>
      <c r="U77">
        <v>53.530942714044393</v>
      </c>
      <c r="V77">
        <v>6.3617514970059883</v>
      </c>
      <c r="W77">
        <v>10.679645641711229</v>
      </c>
      <c r="X77">
        <v>34.708829454246278</v>
      </c>
      <c r="Y77">
        <v>0</v>
      </c>
      <c r="Z77">
        <v>2.01070584</v>
      </c>
      <c r="AA77">
        <v>12.931030944000002</v>
      </c>
      <c r="AB77">
        <v>8.0811365440000014</v>
      </c>
      <c r="AC77">
        <v>5.9383226239999995</v>
      </c>
      <c r="AD77">
        <v>11.22633356</v>
      </c>
      <c r="AE77">
        <v>15.167135380800001</v>
      </c>
      <c r="AF77">
        <v>9.0749999999999975</v>
      </c>
      <c r="AG77">
        <v>12.156275039999999</v>
      </c>
      <c r="AH77">
        <v>43.057968719999998</v>
      </c>
      <c r="AI77">
        <v>0.97639100000000001</v>
      </c>
      <c r="AJ77">
        <v>0</v>
      </c>
      <c r="AK77">
        <v>7.7859999999999987</v>
      </c>
      <c r="AL77">
        <v>0</v>
      </c>
      <c r="AM77">
        <v>3.2310862063492061</v>
      </c>
      <c r="AN77">
        <v>0.89910999999999996</v>
      </c>
      <c r="AO77">
        <v>8.7493224000000005</v>
      </c>
      <c r="AP77">
        <v>2.9082799199999996</v>
      </c>
      <c r="AQ77">
        <v>19.098039999999994</v>
      </c>
      <c r="AR77">
        <v>6.7741439999999988</v>
      </c>
      <c r="AS77">
        <v>6.6033177599999995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28.846079812655184</v>
      </c>
      <c r="BB77">
        <f t="shared" si="1"/>
        <v>842.63670756054921</v>
      </c>
    </row>
    <row r="78" spans="1:54">
      <c r="A78" t="s">
        <v>120</v>
      </c>
      <c r="B78">
        <v>0</v>
      </c>
      <c r="C78">
        <v>5.8000000000000007</v>
      </c>
      <c r="D78">
        <v>0</v>
      </c>
      <c r="E78">
        <v>0</v>
      </c>
      <c r="F78">
        <v>0</v>
      </c>
      <c r="G78">
        <v>2.1720000000000002</v>
      </c>
      <c r="H78">
        <v>0</v>
      </c>
      <c r="I78">
        <v>0</v>
      </c>
      <c r="J78">
        <v>0</v>
      </c>
      <c r="K78">
        <v>2.9475085652591164</v>
      </c>
      <c r="L78">
        <v>460.92727988694122</v>
      </c>
      <c r="M78">
        <v>14.10611510791367</v>
      </c>
      <c r="N78">
        <v>36.24113475177306</v>
      </c>
      <c r="O78">
        <v>0</v>
      </c>
      <c r="P78">
        <v>38.525359260479298</v>
      </c>
      <c r="Q78">
        <v>3.4371346888273311</v>
      </c>
      <c r="R78">
        <v>13.006523365853656</v>
      </c>
      <c r="S78">
        <v>8.0969625000000001</v>
      </c>
      <c r="T78">
        <v>0</v>
      </c>
      <c r="U78">
        <v>53.530942714044393</v>
      </c>
      <c r="V78">
        <v>6.3617514970059883</v>
      </c>
      <c r="W78">
        <v>10.679645641711229</v>
      </c>
      <c r="X78">
        <v>38.621751990898751</v>
      </c>
      <c r="Y78">
        <v>0</v>
      </c>
      <c r="Z78">
        <v>2.01070584</v>
      </c>
      <c r="AA78">
        <v>12.931030944000002</v>
      </c>
      <c r="AB78">
        <v>8.0811365440000014</v>
      </c>
      <c r="AC78">
        <v>8.9164694943999994</v>
      </c>
      <c r="AD78">
        <v>11.22633356</v>
      </c>
      <c r="AE78">
        <v>15.167135380800001</v>
      </c>
      <c r="AF78">
        <v>9.0749999999999975</v>
      </c>
      <c r="AG78">
        <v>12.156275039999999</v>
      </c>
      <c r="AH78">
        <v>43.057968719999998</v>
      </c>
      <c r="AI78">
        <v>2.3433383999999995</v>
      </c>
      <c r="AJ78">
        <v>0</v>
      </c>
      <c r="AK78">
        <v>7.7859999999999987</v>
      </c>
      <c r="AL78">
        <v>0</v>
      </c>
      <c r="AM78">
        <v>3.2310862063492061</v>
      </c>
      <c r="AN78">
        <v>0.89910999999999996</v>
      </c>
      <c r="AO78">
        <v>8.7493224000000005</v>
      </c>
      <c r="AP78">
        <v>2.9082799199999996</v>
      </c>
      <c r="AQ78">
        <v>19.098039999999994</v>
      </c>
      <c r="AR78">
        <v>6.7741439999999988</v>
      </c>
      <c r="AS78">
        <v>6.6033177599999995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28.978017146941042</v>
      </c>
      <c r="BB78">
        <f t="shared" si="1"/>
        <v>846.49078703331566</v>
      </c>
    </row>
    <row r="79" spans="1:54">
      <c r="A79" t="s">
        <v>121</v>
      </c>
      <c r="B79">
        <v>0</v>
      </c>
      <c r="C79">
        <v>5.8000000000000007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2.9475085652591164</v>
      </c>
      <c r="L79">
        <v>460.92727988694122</v>
      </c>
      <c r="M79">
        <v>14.10611510791367</v>
      </c>
      <c r="N79">
        <v>36.24113475177306</v>
      </c>
      <c r="O79">
        <v>0</v>
      </c>
      <c r="P79">
        <v>38.525359260479298</v>
      </c>
      <c r="Q79">
        <v>3.4371346888273311</v>
      </c>
      <c r="R79">
        <v>13.006523365853656</v>
      </c>
      <c r="S79">
        <v>8.0969625000000001</v>
      </c>
      <c r="T79">
        <v>0</v>
      </c>
      <c r="U79">
        <v>53.530942714044393</v>
      </c>
      <c r="V79">
        <v>6.3617514970059883</v>
      </c>
      <c r="W79">
        <v>10.679645641711229</v>
      </c>
      <c r="X79">
        <v>38.621751990898751</v>
      </c>
      <c r="Y79">
        <v>0</v>
      </c>
      <c r="Z79">
        <v>6.0321175199999999</v>
      </c>
      <c r="AA79">
        <v>12.931030944000002</v>
      </c>
      <c r="AB79">
        <v>12.121704815999999</v>
      </c>
      <c r="AC79">
        <v>8.9164694943999994</v>
      </c>
      <c r="AD79">
        <v>11.83425776</v>
      </c>
      <c r="AE79">
        <v>15.981150639999999</v>
      </c>
      <c r="AF79">
        <v>9.2564999999999991</v>
      </c>
      <c r="AG79">
        <v>12.156275039999999</v>
      </c>
      <c r="AH79">
        <v>43.057968719999998</v>
      </c>
      <c r="AI79">
        <v>4.2961203999999995</v>
      </c>
      <c r="AJ79">
        <v>0</v>
      </c>
      <c r="AK79">
        <v>7.7859999999999987</v>
      </c>
      <c r="AL79">
        <v>0</v>
      </c>
      <c r="AM79">
        <v>4.8588992571428564</v>
      </c>
      <c r="AN79">
        <v>0.89910999999999996</v>
      </c>
      <c r="AO79">
        <v>8.7493224000000005</v>
      </c>
      <c r="AP79">
        <v>2.9082799199999996</v>
      </c>
      <c r="AQ79">
        <v>19.098039999999994</v>
      </c>
      <c r="AR79">
        <v>6.7741439999999988</v>
      </c>
      <c r="AS79">
        <v>6.6033177599999995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29.344566880673163</v>
      </c>
      <c r="BB79">
        <f t="shared" si="1"/>
        <v>857.19825176157713</v>
      </c>
    </row>
    <row r="80" spans="1:54">
      <c r="A80" t="s">
        <v>122</v>
      </c>
      <c r="B80">
        <v>0</v>
      </c>
      <c r="C80">
        <v>3.6999999999999997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2.9475085652591164</v>
      </c>
      <c r="L80">
        <v>460.92727988694122</v>
      </c>
      <c r="M80">
        <v>14.10611510791367</v>
      </c>
      <c r="N80">
        <v>36.24113475177306</v>
      </c>
      <c r="O80">
        <v>0</v>
      </c>
      <c r="P80">
        <v>38.525359260479298</v>
      </c>
      <c r="Q80">
        <v>3.4371346888273311</v>
      </c>
      <c r="R80">
        <v>13.006523365853656</v>
      </c>
      <c r="S80">
        <v>8.0969625000000001</v>
      </c>
      <c r="T80">
        <v>0</v>
      </c>
      <c r="U80">
        <v>53.530942714044393</v>
      </c>
      <c r="V80">
        <v>6.3617514970059883</v>
      </c>
      <c r="W80">
        <v>10.679645641711229</v>
      </c>
      <c r="X80">
        <v>38.621751990898751</v>
      </c>
      <c r="Y80">
        <v>0</v>
      </c>
      <c r="Z80">
        <v>6.0321175199999999</v>
      </c>
      <c r="AA80">
        <v>12.931030944000002</v>
      </c>
      <c r="AB80">
        <v>12.121704815999999</v>
      </c>
      <c r="AC80">
        <v>8.9164694943999994</v>
      </c>
      <c r="AD80">
        <v>11.83425776</v>
      </c>
      <c r="AE80">
        <v>15.981150639999999</v>
      </c>
      <c r="AF80">
        <v>9.2564999999999991</v>
      </c>
      <c r="AG80">
        <v>12.156275039999999</v>
      </c>
      <c r="AH80">
        <v>43.057968719999998</v>
      </c>
      <c r="AI80">
        <v>19.9183764</v>
      </c>
      <c r="AJ80">
        <v>0</v>
      </c>
      <c r="AK80">
        <v>7.7859999999999987</v>
      </c>
      <c r="AL80">
        <v>0</v>
      </c>
      <c r="AM80">
        <v>4.8588992571428564</v>
      </c>
      <c r="AN80">
        <v>0.89910999999999996</v>
      </c>
      <c r="AO80">
        <v>8.7493224000000005</v>
      </c>
      <c r="AP80">
        <v>2.9082799199999996</v>
      </c>
      <c r="AQ80">
        <v>19.098039999999994</v>
      </c>
      <c r="AR80">
        <v>6.7741439999999988</v>
      </c>
      <c r="AS80">
        <v>6.6033177599999995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29.792153554273156</v>
      </c>
      <c r="BB80">
        <f t="shared" si="1"/>
        <v>870.27292108797724</v>
      </c>
    </row>
    <row r="81" spans="1:54">
      <c r="A81" t="s">
        <v>123</v>
      </c>
      <c r="B81">
        <v>0</v>
      </c>
      <c r="C81">
        <v>3.6999999999999997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2.9475085652591164</v>
      </c>
      <c r="L81">
        <v>460.92727988694122</v>
      </c>
      <c r="M81">
        <v>14.10611510791367</v>
      </c>
      <c r="N81">
        <v>36.24113475177306</v>
      </c>
      <c r="O81">
        <v>0</v>
      </c>
      <c r="P81">
        <v>38.525359260479298</v>
      </c>
      <c r="Q81">
        <v>3.4371346888273311</v>
      </c>
      <c r="R81">
        <v>13.006523365853656</v>
      </c>
      <c r="S81">
        <v>8.0969625000000001</v>
      </c>
      <c r="T81">
        <v>0</v>
      </c>
      <c r="U81">
        <v>53.530942714044393</v>
      </c>
      <c r="V81">
        <v>6.3617514970059883</v>
      </c>
      <c r="W81">
        <v>10.679645641711229</v>
      </c>
      <c r="X81">
        <v>38.621751990898751</v>
      </c>
      <c r="Y81">
        <v>0</v>
      </c>
      <c r="Z81">
        <v>6.0321175199999999</v>
      </c>
      <c r="AA81">
        <v>12.931030944000002</v>
      </c>
      <c r="AB81">
        <v>12.121704815999999</v>
      </c>
      <c r="AC81">
        <v>8.9164694943999994</v>
      </c>
      <c r="AD81">
        <v>11.83425776</v>
      </c>
      <c r="AE81">
        <v>15.981150639999999</v>
      </c>
      <c r="AF81">
        <v>9.2564999999999991</v>
      </c>
      <c r="AG81">
        <v>12.156275039999999</v>
      </c>
      <c r="AH81">
        <v>43.057968719999998</v>
      </c>
      <c r="AI81">
        <v>19.9183764</v>
      </c>
      <c r="AJ81">
        <v>0</v>
      </c>
      <c r="AK81">
        <v>7.7859999999999987</v>
      </c>
      <c r="AL81">
        <v>0</v>
      </c>
      <c r="AM81">
        <v>4.8588992571428564</v>
      </c>
      <c r="AN81">
        <v>0.89910999999999996</v>
      </c>
      <c r="AO81">
        <v>8.7493224000000005</v>
      </c>
      <c r="AP81">
        <v>2.9082799199999996</v>
      </c>
      <c r="AQ81">
        <v>19.098039999999994</v>
      </c>
      <c r="AR81">
        <v>6.7741439999999988</v>
      </c>
      <c r="AS81">
        <v>4.9524883199999996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29.737510940273154</v>
      </c>
      <c r="BB81">
        <f t="shared" si="1"/>
        <v>868.67673426197723</v>
      </c>
    </row>
    <row r="82" spans="1:54">
      <c r="A82" t="s">
        <v>124</v>
      </c>
      <c r="B82">
        <v>0</v>
      </c>
      <c r="C82">
        <v>3.6999999999999997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2.9475085652591164</v>
      </c>
      <c r="L82">
        <v>460.92727988694122</v>
      </c>
      <c r="M82">
        <v>14.10611510791367</v>
      </c>
      <c r="N82">
        <v>36.24113475177306</v>
      </c>
      <c r="O82">
        <v>0</v>
      </c>
      <c r="P82">
        <v>38.525359260479298</v>
      </c>
      <c r="Q82">
        <v>3.4371346888273311</v>
      </c>
      <c r="R82">
        <v>13.006523365853656</v>
      </c>
      <c r="S82">
        <v>8.0969625000000001</v>
      </c>
      <c r="T82">
        <v>0</v>
      </c>
      <c r="U82">
        <v>53.530942714044393</v>
      </c>
      <c r="V82">
        <v>6.3617514970059883</v>
      </c>
      <c r="W82">
        <v>10.679645641711229</v>
      </c>
      <c r="X82">
        <v>38.621751990898751</v>
      </c>
      <c r="Y82">
        <v>0</v>
      </c>
      <c r="Z82">
        <v>6.0321175199999999</v>
      </c>
      <c r="AA82">
        <v>12.931030944000002</v>
      </c>
      <c r="AB82">
        <v>12.121704815999999</v>
      </c>
      <c r="AC82">
        <v>8.9164694943999994</v>
      </c>
      <c r="AD82">
        <v>11.83425776</v>
      </c>
      <c r="AE82">
        <v>15.981150639999999</v>
      </c>
      <c r="AF82">
        <v>9.2564999999999991</v>
      </c>
      <c r="AG82">
        <v>12.156275039999999</v>
      </c>
      <c r="AH82">
        <v>43.057968719999998</v>
      </c>
      <c r="AI82">
        <v>19.9183764</v>
      </c>
      <c r="AJ82">
        <v>0</v>
      </c>
      <c r="AK82">
        <v>7.7859999999999987</v>
      </c>
      <c r="AL82">
        <v>0</v>
      </c>
      <c r="AM82">
        <v>4.8588992571428564</v>
      </c>
      <c r="AN82">
        <v>0.89910999999999996</v>
      </c>
      <c r="AO82">
        <v>8.7493224000000005</v>
      </c>
      <c r="AP82">
        <v>2.9082799199999996</v>
      </c>
      <c r="AQ82">
        <v>19.098039999999994</v>
      </c>
      <c r="AR82">
        <v>6.7741439999999988</v>
      </c>
      <c r="AS82">
        <v>4.9524883199999996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29.737510940273154</v>
      </c>
      <c r="BB82">
        <f t="shared" si="1"/>
        <v>868.67673426197723</v>
      </c>
    </row>
    <row r="83" spans="1:54">
      <c r="A83" t="s">
        <v>125</v>
      </c>
      <c r="B83">
        <v>0</v>
      </c>
      <c r="C83">
        <v>3.6999999999999997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2.9475085652591164</v>
      </c>
      <c r="L83">
        <v>460.92727988694122</v>
      </c>
      <c r="M83">
        <v>14.10611510791367</v>
      </c>
      <c r="N83">
        <v>36.24113475177306</v>
      </c>
      <c r="O83">
        <v>0</v>
      </c>
      <c r="P83">
        <v>38.525359260479298</v>
      </c>
      <c r="Q83">
        <v>3.4371346888273311</v>
      </c>
      <c r="R83">
        <v>13.006523365853656</v>
      </c>
      <c r="S83">
        <v>8.0969625000000001</v>
      </c>
      <c r="T83">
        <v>0</v>
      </c>
      <c r="U83">
        <v>53.530942714044393</v>
      </c>
      <c r="V83">
        <v>6.3617514970059883</v>
      </c>
      <c r="W83">
        <v>10.679645641711229</v>
      </c>
      <c r="X83">
        <v>38.621751990898751</v>
      </c>
      <c r="Y83">
        <v>0</v>
      </c>
      <c r="Z83">
        <v>6.0321175199999999</v>
      </c>
      <c r="AA83">
        <v>12.931030944000002</v>
      </c>
      <c r="AB83">
        <v>12.121704815999999</v>
      </c>
      <c r="AC83">
        <v>8.9164694943999994</v>
      </c>
      <c r="AD83">
        <v>11.83425776</v>
      </c>
      <c r="AE83">
        <v>15.981150639999999</v>
      </c>
      <c r="AF83">
        <v>9.2564999999999991</v>
      </c>
      <c r="AG83">
        <v>12.156275039999999</v>
      </c>
      <c r="AH83">
        <v>43.057968719999998</v>
      </c>
      <c r="AI83">
        <v>19.9183764</v>
      </c>
      <c r="AJ83">
        <v>0</v>
      </c>
      <c r="AK83">
        <v>7.7859999999999987</v>
      </c>
      <c r="AL83">
        <v>0</v>
      </c>
      <c r="AM83">
        <v>4.8588992571428564</v>
      </c>
      <c r="AN83">
        <v>0.89910999999999996</v>
      </c>
      <c r="AO83">
        <v>8.7493224000000005</v>
      </c>
      <c r="AP83">
        <v>2.9082799199999996</v>
      </c>
      <c r="AQ83">
        <v>19.098039999999994</v>
      </c>
      <c r="AR83">
        <v>6.7741439999999988</v>
      </c>
      <c r="AS83">
        <v>4.9524883199999996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29.737510940273154</v>
      </c>
      <c r="BB83">
        <f t="shared" si="1"/>
        <v>868.67673426197723</v>
      </c>
    </row>
    <row r="84" spans="1:54">
      <c r="A84" t="s">
        <v>126</v>
      </c>
      <c r="B84">
        <v>0</v>
      </c>
      <c r="C84">
        <v>1.6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2.9475085652591164</v>
      </c>
      <c r="L84">
        <v>460.92727988694122</v>
      </c>
      <c r="M84">
        <v>14.10611510791367</v>
      </c>
      <c r="N84">
        <v>36.24113475177306</v>
      </c>
      <c r="O84">
        <v>0</v>
      </c>
      <c r="P84">
        <v>38.525359260479298</v>
      </c>
      <c r="Q84">
        <v>3.4371346888273311</v>
      </c>
      <c r="R84">
        <v>13.006523365853656</v>
      </c>
      <c r="S84">
        <v>8.0969625000000001</v>
      </c>
      <c r="T84">
        <v>0</v>
      </c>
      <c r="U84">
        <v>53.530942714044393</v>
      </c>
      <c r="V84">
        <v>6.3617514970059883</v>
      </c>
      <c r="W84">
        <v>10.679645641711229</v>
      </c>
      <c r="X84">
        <v>38.621751990898751</v>
      </c>
      <c r="Y84">
        <v>0</v>
      </c>
      <c r="Z84">
        <v>6.0321175199999999</v>
      </c>
      <c r="AA84">
        <v>12.931030944000002</v>
      </c>
      <c r="AB84">
        <v>12.121704815999999</v>
      </c>
      <c r="AC84">
        <v>8.9164694943999994</v>
      </c>
      <c r="AD84">
        <v>11.83425776</v>
      </c>
      <c r="AE84">
        <v>15.981150639999999</v>
      </c>
      <c r="AF84">
        <v>9.2564999999999991</v>
      </c>
      <c r="AG84">
        <v>12.156275039999999</v>
      </c>
      <c r="AH84">
        <v>43.057968719999998</v>
      </c>
      <c r="AI84">
        <v>19.9183764</v>
      </c>
      <c r="AJ84">
        <v>0</v>
      </c>
      <c r="AK84">
        <v>7.7859999999999987</v>
      </c>
      <c r="AL84">
        <v>0</v>
      </c>
      <c r="AM84">
        <v>4.8588992571428564</v>
      </c>
      <c r="AN84">
        <v>0.89910999999999996</v>
      </c>
      <c r="AO84">
        <v>8.7493224000000005</v>
      </c>
      <c r="AP84">
        <v>2.9082799199999996</v>
      </c>
      <c r="AQ84">
        <v>19.098039999999994</v>
      </c>
      <c r="AR84">
        <v>6.7741439999999988</v>
      </c>
      <c r="AS84">
        <v>9.9875181120000018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29.834660529473155</v>
      </c>
      <c r="BB84">
        <f t="shared" si="1"/>
        <v>871.51461446477731</v>
      </c>
    </row>
    <row r="85" spans="1:54">
      <c r="A85" t="s">
        <v>127</v>
      </c>
      <c r="B85">
        <v>0</v>
      </c>
      <c r="C85">
        <v>1.6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2.9475085652591164</v>
      </c>
      <c r="L85">
        <v>460.92727988694122</v>
      </c>
      <c r="M85">
        <v>14.10611510791367</v>
      </c>
      <c r="N85">
        <v>36.24113475177306</v>
      </c>
      <c r="O85">
        <v>0</v>
      </c>
      <c r="P85">
        <v>38.525359260479298</v>
      </c>
      <c r="Q85">
        <v>3.4371346888273311</v>
      </c>
      <c r="R85">
        <v>13.006523365853656</v>
      </c>
      <c r="S85">
        <v>8.0969625000000001</v>
      </c>
      <c r="T85">
        <v>0</v>
      </c>
      <c r="U85">
        <v>53.530942714044393</v>
      </c>
      <c r="V85">
        <v>6.3617514970059883</v>
      </c>
      <c r="W85">
        <v>10.679645641711229</v>
      </c>
      <c r="X85">
        <v>38.621751990898751</v>
      </c>
      <c r="Y85">
        <v>0</v>
      </c>
      <c r="Z85">
        <v>6.0321175199999999</v>
      </c>
      <c r="AA85">
        <v>12.931030944000002</v>
      </c>
      <c r="AB85">
        <v>12.121704815999999</v>
      </c>
      <c r="AC85">
        <v>8.9164694943999994</v>
      </c>
      <c r="AD85">
        <v>11.83425776</v>
      </c>
      <c r="AE85">
        <v>15.981150639999999</v>
      </c>
      <c r="AF85">
        <v>9.2564999999999991</v>
      </c>
      <c r="AG85">
        <v>12.156275039999999</v>
      </c>
      <c r="AH85">
        <v>43.057968719999998</v>
      </c>
      <c r="AI85">
        <v>19.9183764</v>
      </c>
      <c r="AJ85">
        <v>0</v>
      </c>
      <c r="AK85">
        <v>7.7859999999999987</v>
      </c>
      <c r="AL85">
        <v>0</v>
      </c>
      <c r="AM85">
        <v>4.8588992571428564</v>
      </c>
      <c r="AN85">
        <v>0.89910999999999996</v>
      </c>
      <c r="AO85">
        <v>8.7493224000000005</v>
      </c>
      <c r="AP85">
        <v>2.9082799199999996</v>
      </c>
      <c r="AQ85">
        <v>19.098039999999994</v>
      </c>
      <c r="AR85">
        <v>6.7741439999999988</v>
      </c>
      <c r="AS85">
        <v>4.9524883199999996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29.668000940273153</v>
      </c>
      <c r="BB85">
        <f t="shared" si="1"/>
        <v>866.64624426197736</v>
      </c>
    </row>
    <row r="86" spans="1:54">
      <c r="A86" t="s">
        <v>128</v>
      </c>
      <c r="B86">
        <v>0</v>
      </c>
      <c r="C86">
        <v>1.6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2.9475085652591164</v>
      </c>
      <c r="L86">
        <v>460.92727988694122</v>
      </c>
      <c r="M86">
        <v>14.10611510791367</v>
      </c>
      <c r="N86">
        <v>36.24113475177306</v>
      </c>
      <c r="O86">
        <v>0</v>
      </c>
      <c r="P86">
        <v>38.525359260479298</v>
      </c>
      <c r="Q86">
        <v>3.4371346888273311</v>
      </c>
      <c r="R86">
        <v>13.006523365853656</v>
      </c>
      <c r="S86">
        <v>8.0969625000000001</v>
      </c>
      <c r="T86">
        <v>0</v>
      </c>
      <c r="U86">
        <v>53.530942714044393</v>
      </c>
      <c r="V86">
        <v>6.3617514970059883</v>
      </c>
      <c r="W86">
        <v>10.679645641711229</v>
      </c>
      <c r="X86">
        <v>38.621751990898751</v>
      </c>
      <c r="Y86">
        <v>0</v>
      </c>
      <c r="Z86">
        <v>6.0321175199999999</v>
      </c>
      <c r="AA86">
        <v>12.931030944000002</v>
      </c>
      <c r="AB86">
        <v>12.121704815999999</v>
      </c>
      <c r="AC86">
        <v>8.9164694943999994</v>
      </c>
      <c r="AD86">
        <v>11.83425776</v>
      </c>
      <c r="AE86">
        <v>15.981150639999999</v>
      </c>
      <c r="AF86">
        <v>9.2564999999999991</v>
      </c>
      <c r="AG86">
        <v>12.156275039999999</v>
      </c>
      <c r="AH86">
        <v>43.057968719999998</v>
      </c>
      <c r="AI86">
        <v>4.686676799999999</v>
      </c>
      <c r="AJ86">
        <v>0</v>
      </c>
      <c r="AK86">
        <v>7.7859999999999987</v>
      </c>
      <c r="AL86">
        <v>0</v>
      </c>
      <c r="AM86">
        <v>4.8588992571428564</v>
      </c>
      <c r="AN86">
        <v>0.89910999999999996</v>
      </c>
      <c r="AO86">
        <v>8.7493224000000005</v>
      </c>
      <c r="AP86">
        <v>2.9082799199999996</v>
      </c>
      <c r="AQ86">
        <v>19.098039999999994</v>
      </c>
      <c r="AR86">
        <v>6.7741439999999988</v>
      </c>
      <c r="AS86">
        <v>4.9524883199999996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29.163831898273152</v>
      </c>
      <c r="BB86">
        <f t="shared" si="1"/>
        <v>851.91871370397723</v>
      </c>
    </row>
    <row r="87" spans="1:54">
      <c r="A87" t="s">
        <v>129</v>
      </c>
      <c r="B87">
        <v>0</v>
      </c>
      <c r="C87">
        <v>0.55000000000000004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2.9475085652591164</v>
      </c>
      <c r="L87">
        <v>460.92727988694122</v>
      </c>
      <c r="M87">
        <v>14.10611510791367</v>
      </c>
      <c r="N87">
        <v>36.24113475177306</v>
      </c>
      <c r="O87">
        <v>0</v>
      </c>
      <c r="P87">
        <v>38.525359260479298</v>
      </c>
      <c r="Q87">
        <v>3.4371346888273311</v>
      </c>
      <c r="R87">
        <v>13.006523365853656</v>
      </c>
      <c r="S87">
        <v>8.0969625000000001</v>
      </c>
      <c r="T87">
        <v>0</v>
      </c>
      <c r="U87">
        <v>53.530942714044393</v>
      </c>
      <c r="V87">
        <v>6.3617514970059883</v>
      </c>
      <c r="W87">
        <v>10.679645641711229</v>
      </c>
      <c r="X87">
        <v>41.843851054148345</v>
      </c>
      <c r="Y87">
        <v>0</v>
      </c>
      <c r="Z87">
        <v>1.01244</v>
      </c>
      <c r="AA87">
        <v>12.931030944000002</v>
      </c>
      <c r="AB87">
        <v>8.0811365440000014</v>
      </c>
      <c r="AC87">
        <v>8.9164694943999994</v>
      </c>
      <c r="AD87">
        <v>11.22633356</v>
      </c>
      <c r="AE87">
        <v>15.167135380800001</v>
      </c>
      <c r="AF87">
        <v>9.0749999999999975</v>
      </c>
      <c r="AG87">
        <v>12.156275039999999</v>
      </c>
      <c r="AH87">
        <v>43.057968719999998</v>
      </c>
      <c r="AI87">
        <v>4.2961203999999995</v>
      </c>
      <c r="AJ87">
        <v>0</v>
      </c>
      <c r="AK87">
        <v>7.7859999999999987</v>
      </c>
      <c r="AL87">
        <v>0</v>
      </c>
      <c r="AM87">
        <v>3.2310862063492061</v>
      </c>
      <c r="AN87">
        <v>0.87997999999999987</v>
      </c>
      <c r="AO87">
        <v>8.7493224000000005</v>
      </c>
      <c r="AP87">
        <v>2.9082799199999996</v>
      </c>
      <c r="AQ87">
        <v>19.098039999999994</v>
      </c>
      <c r="AR87">
        <v>16.257945599999999</v>
      </c>
      <c r="AS87">
        <v>6.6033177599999995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29.18387466153461</v>
      </c>
      <c r="BB87">
        <f t="shared" si="1"/>
        <v>852.50421634197176</v>
      </c>
    </row>
    <row r="88" spans="1:54">
      <c r="A88" t="s">
        <v>130</v>
      </c>
      <c r="B88">
        <v>0</v>
      </c>
      <c r="C88">
        <v>0.55000000000000004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2.9475085652591164</v>
      </c>
      <c r="L88">
        <v>460.92727988694122</v>
      </c>
      <c r="M88">
        <v>14.10611510791367</v>
      </c>
      <c r="N88">
        <v>36.24113475177306</v>
      </c>
      <c r="O88">
        <v>0</v>
      </c>
      <c r="P88">
        <v>38.525359260479298</v>
      </c>
      <c r="Q88">
        <v>3.4371346888273311</v>
      </c>
      <c r="R88">
        <v>13.006523365853656</v>
      </c>
      <c r="S88">
        <v>8.0969625000000001</v>
      </c>
      <c r="T88">
        <v>0</v>
      </c>
      <c r="U88">
        <v>53.530942714044393</v>
      </c>
      <c r="V88">
        <v>6.3617514970059883</v>
      </c>
      <c r="W88">
        <v>10.679645641711229</v>
      </c>
      <c r="X88">
        <v>45.266116841348847</v>
      </c>
      <c r="Y88">
        <v>0</v>
      </c>
      <c r="Z88">
        <v>1.01244</v>
      </c>
      <c r="AA88">
        <v>12.931030944000002</v>
      </c>
      <c r="AB88">
        <v>8.0811365440000014</v>
      </c>
      <c r="AC88">
        <v>8.9164694943999994</v>
      </c>
      <c r="AD88">
        <v>11.22633356</v>
      </c>
      <c r="AE88">
        <v>15.167135380800001</v>
      </c>
      <c r="AF88">
        <v>9.0749999999999975</v>
      </c>
      <c r="AG88">
        <v>12.156275039999999</v>
      </c>
      <c r="AH88">
        <v>43.057968719999998</v>
      </c>
      <c r="AI88">
        <v>4.2961203999999995</v>
      </c>
      <c r="AJ88">
        <v>0</v>
      </c>
      <c r="AK88">
        <v>7.7859999999999987</v>
      </c>
      <c r="AL88">
        <v>0</v>
      </c>
      <c r="AM88">
        <v>3.2310862063492061</v>
      </c>
      <c r="AN88">
        <v>0.87997999999999987</v>
      </c>
      <c r="AO88">
        <v>8.7493224000000005</v>
      </c>
      <c r="AP88">
        <v>2.9082799199999996</v>
      </c>
      <c r="AQ88">
        <v>19.098039999999994</v>
      </c>
      <c r="AR88">
        <v>16.257945599999999</v>
      </c>
      <c r="AS88">
        <v>6.6033177599999995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29.297151601555356</v>
      </c>
      <c r="BB88">
        <f t="shared" si="1"/>
        <v>855.81320518915152</v>
      </c>
    </row>
    <row r="89" spans="1:54">
      <c r="A89" t="s">
        <v>131</v>
      </c>
      <c r="B89">
        <v>0</v>
      </c>
      <c r="C89">
        <v>0.55000000000000004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2.9475085652591164</v>
      </c>
      <c r="L89">
        <v>460.92577883378186</v>
      </c>
      <c r="M89">
        <v>14.10611510791367</v>
      </c>
      <c r="N89">
        <v>36.24113475177306</v>
      </c>
      <c r="O89">
        <v>0</v>
      </c>
      <c r="P89">
        <v>38.525359260479298</v>
      </c>
      <c r="Q89">
        <v>3.4548877113970589</v>
      </c>
      <c r="R89">
        <v>13.006523365853656</v>
      </c>
      <c r="S89">
        <v>8.0969625000000001</v>
      </c>
      <c r="T89">
        <v>0</v>
      </c>
      <c r="U89">
        <v>53.530942714044393</v>
      </c>
      <c r="V89">
        <v>6.3617514970059883</v>
      </c>
      <c r="W89">
        <v>10.679645641711229</v>
      </c>
      <c r="X89">
        <v>45.266116841348847</v>
      </c>
      <c r="Y89">
        <v>0</v>
      </c>
      <c r="Z89">
        <v>2.01070584</v>
      </c>
      <c r="AA89">
        <v>12.931030944000002</v>
      </c>
      <c r="AB89">
        <v>8.0811365440000014</v>
      </c>
      <c r="AC89">
        <v>8.9164694943999994</v>
      </c>
      <c r="AD89">
        <v>11.22633356</v>
      </c>
      <c r="AE89">
        <v>15.167135380800001</v>
      </c>
      <c r="AF89">
        <v>9.0749999999999975</v>
      </c>
      <c r="AG89">
        <v>12.156275039999999</v>
      </c>
      <c r="AH89">
        <v>43.057968719999998</v>
      </c>
      <c r="AI89">
        <v>4.2961203999999995</v>
      </c>
      <c r="AJ89">
        <v>0</v>
      </c>
      <c r="AK89">
        <v>7.7859999999999987</v>
      </c>
      <c r="AL89">
        <v>0</v>
      </c>
      <c r="AM89">
        <v>3.2310862063492061</v>
      </c>
      <c r="AN89">
        <v>0.87997999999999987</v>
      </c>
      <c r="AO89">
        <v>8.7493224000000005</v>
      </c>
      <c r="AP89">
        <v>2.9082799199999996</v>
      </c>
      <c r="AQ89">
        <v>19.098039999999994</v>
      </c>
      <c r="AR89">
        <v>6.7741439999999988</v>
      </c>
      <c r="AS89">
        <v>6.6033177599999995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29.016819047567189</v>
      </c>
      <c r="BB89">
        <f t="shared" si="1"/>
        <v>847.62425395255002</v>
      </c>
    </row>
    <row r="90" spans="1:54">
      <c r="A90" t="s">
        <v>132</v>
      </c>
      <c r="B90">
        <v>0</v>
      </c>
      <c r="C90">
        <v>0.55000000000000004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2.9475085652591164</v>
      </c>
      <c r="L90">
        <v>460.92433561601905</v>
      </c>
      <c r="M90">
        <v>14.10611510791367</v>
      </c>
      <c r="N90">
        <v>36.24113475177306</v>
      </c>
      <c r="O90">
        <v>0</v>
      </c>
      <c r="P90">
        <v>38.525359260479298</v>
      </c>
      <c r="Q90">
        <v>3.4548877113970589</v>
      </c>
      <c r="R90">
        <v>13.006523365853656</v>
      </c>
      <c r="S90">
        <v>8.0969625000000001</v>
      </c>
      <c r="T90">
        <v>0</v>
      </c>
      <c r="U90">
        <v>53.530942714044393</v>
      </c>
      <c r="V90">
        <v>6.3617514970059883</v>
      </c>
      <c r="W90">
        <v>10.679645641711229</v>
      </c>
      <c r="X90">
        <v>45.266116841348847</v>
      </c>
      <c r="Y90">
        <v>0</v>
      </c>
      <c r="Z90">
        <v>2.01070584</v>
      </c>
      <c r="AA90">
        <v>12.931030944000002</v>
      </c>
      <c r="AB90">
        <v>8.0811365440000014</v>
      </c>
      <c r="AC90">
        <v>8.9164694943999994</v>
      </c>
      <c r="AD90">
        <v>11.22633356</v>
      </c>
      <c r="AE90">
        <v>15.167135380800001</v>
      </c>
      <c r="AF90">
        <v>9.0749999999999975</v>
      </c>
      <c r="AG90">
        <v>12.156275039999999</v>
      </c>
      <c r="AH90">
        <v>43.057968719999998</v>
      </c>
      <c r="AI90">
        <v>4.2961203999999995</v>
      </c>
      <c r="AJ90">
        <v>0</v>
      </c>
      <c r="AK90">
        <v>7.7859999999999987</v>
      </c>
      <c r="AL90">
        <v>0</v>
      </c>
      <c r="AM90">
        <v>3.2310862063492061</v>
      </c>
      <c r="AN90">
        <v>0.87997999999999987</v>
      </c>
      <c r="AO90">
        <v>8.7493224000000005</v>
      </c>
      <c r="AP90">
        <v>2.9082799199999996</v>
      </c>
      <c r="AQ90">
        <v>19.098039999999994</v>
      </c>
      <c r="AR90">
        <v>6.7741439999999988</v>
      </c>
      <c r="AS90">
        <v>6.6033177599999995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29.016771280498453</v>
      </c>
      <c r="BB90">
        <f t="shared" si="1"/>
        <v>847.62285850185606</v>
      </c>
    </row>
    <row r="91" spans="1:54">
      <c r="A91" t="s">
        <v>133</v>
      </c>
      <c r="B91">
        <v>0</v>
      </c>
      <c r="C91">
        <v>0.55000000000000004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2.9475085652591164</v>
      </c>
      <c r="L91">
        <v>460.92430425486833</v>
      </c>
      <c r="M91">
        <v>14.10611510791367</v>
      </c>
      <c r="N91">
        <v>36.24113475177306</v>
      </c>
      <c r="O91">
        <v>0</v>
      </c>
      <c r="P91">
        <v>38.525359260479298</v>
      </c>
      <c r="Q91">
        <v>3.4548877113970589</v>
      </c>
      <c r="R91">
        <v>13.006523365853656</v>
      </c>
      <c r="S91">
        <v>8.0969625000000001</v>
      </c>
      <c r="T91">
        <v>0</v>
      </c>
      <c r="U91">
        <v>53.530942714044393</v>
      </c>
      <c r="V91">
        <v>6.3617514970059883</v>
      </c>
      <c r="W91">
        <v>10.679645641711229</v>
      </c>
      <c r="X91">
        <v>45.266116841348847</v>
      </c>
      <c r="Y91">
        <v>0</v>
      </c>
      <c r="Z91">
        <v>4.0214116799999999</v>
      </c>
      <c r="AA91">
        <v>12.931030944000002</v>
      </c>
      <c r="AB91">
        <v>12.121704815999999</v>
      </c>
      <c r="AC91">
        <v>8.9164694943999994</v>
      </c>
      <c r="AD91">
        <v>11.83425776</v>
      </c>
      <c r="AE91">
        <v>15.981150639999999</v>
      </c>
      <c r="AF91">
        <v>9.2564999999999991</v>
      </c>
      <c r="AG91">
        <v>12.156275039999999</v>
      </c>
      <c r="AH91">
        <v>43.057968719999998</v>
      </c>
      <c r="AI91">
        <v>0.97639100000000001</v>
      </c>
      <c r="AJ91">
        <v>0</v>
      </c>
      <c r="AK91">
        <v>7.7859999999999987</v>
      </c>
      <c r="AL91">
        <v>0</v>
      </c>
      <c r="AM91">
        <v>4.8588992571428564</v>
      </c>
      <c r="AN91">
        <v>0.87997999999999987</v>
      </c>
      <c r="AO91">
        <v>8.7493224000000005</v>
      </c>
      <c r="AP91">
        <v>2.9082799199999996</v>
      </c>
      <c r="AQ91">
        <v>19.098039999999994</v>
      </c>
      <c r="AR91">
        <v>6.7741439999999988</v>
      </c>
      <c r="AS91">
        <v>5.3651956800000002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29.173157389741846</v>
      </c>
      <c r="BB91">
        <f t="shared" si="1"/>
        <v>852.19111617345573</v>
      </c>
    </row>
    <row r="92" spans="1:54">
      <c r="A92" t="s">
        <v>134</v>
      </c>
      <c r="B92">
        <v>0</v>
      </c>
      <c r="C92">
        <v>0.55000000000000004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2.9475085652591164</v>
      </c>
      <c r="L92">
        <v>460.9218909493905</v>
      </c>
      <c r="M92">
        <v>14.10611510791367</v>
      </c>
      <c r="N92">
        <v>36.24113475177306</v>
      </c>
      <c r="O92">
        <v>0</v>
      </c>
      <c r="P92">
        <v>38.525359260479298</v>
      </c>
      <c r="Q92">
        <v>3.4548877113970589</v>
      </c>
      <c r="R92">
        <v>13.006523365853656</v>
      </c>
      <c r="S92">
        <v>8.0969625000000001</v>
      </c>
      <c r="T92">
        <v>0</v>
      </c>
      <c r="U92">
        <v>53.530942714044393</v>
      </c>
      <c r="V92">
        <v>6.3617514970059883</v>
      </c>
      <c r="W92">
        <v>10.679645641711229</v>
      </c>
      <c r="X92">
        <v>45.266116841348847</v>
      </c>
      <c r="Y92">
        <v>0</v>
      </c>
      <c r="Z92">
        <v>4.0214116799999999</v>
      </c>
      <c r="AA92">
        <v>12.931030944000002</v>
      </c>
      <c r="AB92">
        <v>12.121704815999999</v>
      </c>
      <c r="AC92">
        <v>8.9164694943999994</v>
      </c>
      <c r="AD92">
        <v>11.83425776</v>
      </c>
      <c r="AE92">
        <v>15.981150639999999</v>
      </c>
      <c r="AF92">
        <v>9.2564999999999991</v>
      </c>
      <c r="AG92">
        <v>12.156275039999999</v>
      </c>
      <c r="AH92">
        <v>43.057968719999998</v>
      </c>
      <c r="AI92">
        <v>0.97639100000000001</v>
      </c>
      <c r="AJ92">
        <v>0</v>
      </c>
      <c r="AK92">
        <v>7.7859999999999987</v>
      </c>
      <c r="AL92">
        <v>0</v>
      </c>
      <c r="AM92">
        <v>4.8588992571428564</v>
      </c>
      <c r="AN92">
        <v>0.87997999999999987</v>
      </c>
      <c r="AO92">
        <v>8.7493224000000005</v>
      </c>
      <c r="AP92">
        <v>2.9082799199999996</v>
      </c>
      <c r="AQ92">
        <v>19.098039999999994</v>
      </c>
      <c r="AR92">
        <v>6.7741439999999988</v>
      </c>
      <c r="AS92">
        <v>5.3651956800000002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29.173077502277295</v>
      </c>
      <c r="BB92">
        <f t="shared" si="1"/>
        <v>852.18878275544239</v>
      </c>
    </row>
    <row r="93" spans="1:54">
      <c r="A93" t="s">
        <v>135</v>
      </c>
      <c r="B93">
        <v>0</v>
      </c>
      <c r="C93">
        <v>0.55000000000000004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2.9475085652591164</v>
      </c>
      <c r="L93">
        <v>460.92864848223172</v>
      </c>
      <c r="M93">
        <v>14.10611510791367</v>
      </c>
      <c r="N93">
        <v>36.24113475177306</v>
      </c>
      <c r="O93">
        <v>0</v>
      </c>
      <c r="P93">
        <v>38.525359260479298</v>
      </c>
      <c r="Q93">
        <v>3.4548877113970589</v>
      </c>
      <c r="R93">
        <v>13.006523365853656</v>
      </c>
      <c r="S93">
        <v>8.0969625000000001</v>
      </c>
      <c r="T93">
        <v>0</v>
      </c>
      <c r="U93">
        <v>53.530942714044393</v>
      </c>
      <c r="V93">
        <v>6.3617514970059883</v>
      </c>
      <c r="W93">
        <v>10.679645641711229</v>
      </c>
      <c r="X93">
        <v>45.266116841348847</v>
      </c>
      <c r="Y93">
        <v>0</v>
      </c>
      <c r="Z93">
        <v>4.0214116799999999</v>
      </c>
      <c r="AA93">
        <v>12.931030944000002</v>
      </c>
      <c r="AB93">
        <v>12.121704815999999</v>
      </c>
      <c r="AC93">
        <v>8.9164694943999994</v>
      </c>
      <c r="AD93">
        <v>11.83425776</v>
      </c>
      <c r="AE93">
        <v>15.981150639999999</v>
      </c>
      <c r="AF93">
        <v>9.2564999999999991</v>
      </c>
      <c r="AG93">
        <v>12.156275039999999</v>
      </c>
      <c r="AH93">
        <v>43.057968719999998</v>
      </c>
      <c r="AI93">
        <v>0.97639100000000001</v>
      </c>
      <c r="AJ93">
        <v>0</v>
      </c>
      <c r="AK93">
        <v>7.7859999999999987</v>
      </c>
      <c r="AL93">
        <v>0</v>
      </c>
      <c r="AM93">
        <v>4.8588992571428564</v>
      </c>
      <c r="AN93">
        <v>0.87997999999999987</v>
      </c>
      <c r="AO93">
        <v>8.9297208000000001</v>
      </c>
      <c r="AP93">
        <v>2.9082799199999996</v>
      </c>
      <c r="AQ93">
        <v>19.098039999999994</v>
      </c>
      <c r="AR93">
        <v>7.4515583999999988</v>
      </c>
      <c r="AS93">
        <v>5.3651956800000002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29.201694905706347</v>
      </c>
      <c r="BB93">
        <f t="shared" si="1"/>
        <v>853.0247356848547</v>
      </c>
    </row>
    <row r="94" spans="1:54">
      <c r="A94" t="s">
        <v>136</v>
      </c>
      <c r="B94">
        <v>0</v>
      </c>
      <c r="C94">
        <v>0.55000000000000004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2.9475085652591164</v>
      </c>
      <c r="L94">
        <v>460.92864848223172</v>
      </c>
      <c r="M94">
        <v>14.10611510791367</v>
      </c>
      <c r="N94">
        <v>36.24113475177306</v>
      </c>
      <c r="O94">
        <v>0</v>
      </c>
      <c r="P94">
        <v>38.525359260479298</v>
      </c>
      <c r="Q94">
        <v>3.4548877113970589</v>
      </c>
      <c r="R94">
        <v>13.006523365853656</v>
      </c>
      <c r="S94">
        <v>8.0969625000000001</v>
      </c>
      <c r="T94">
        <v>0</v>
      </c>
      <c r="U94">
        <v>53.530942714044393</v>
      </c>
      <c r="V94">
        <v>6.3617514970059883</v>
      </c>
      <c r="W94">
        <v>10.679645641711229</v>
      </c>
      <c r="X94">
        <v>45.266116841348847</v>
      </c>
      <c r="Y94">
        <v>0</v>
      </c>
      <c r="Z94">
        <v>4.0214116799999999</v>
      </c>
      <c r="AA94">
        <v>12.931030944000002</v>
      </c>
      <c r="AB94">
        <v>12.121704815999999</v>
      </c>
      <c r="AC94">
        <v>8.9164694943999994</v>
      </c>
      <c r="AD94">
        <v>11.83425776</v>
      </c>
      <c r="AE94">
        <v>15.981150639999999</v>
      </c>
      <c r="AF94">
        <v>9.2564999999999991</v>
      </c>
      <c r="AG94">
        <v>12.156275039999999</v>
      </c>
      <c r="AH94">
        <v>43.057968719999998</v>
      </c>
      <c r="AI94">
        <v>0.97639100000000001</v>
      </c>
      <c r="AJ94">
        <v>0</v>
      </c>
      <c r="AK94">
        <v>7.7859999999999987</v>
      </c>
      <c r="AL94">
        <v>0</v>
      </c>
      <c r="AM94">
        <v>4.8588992571428564</v>
      </c>
      <c r="AN94">
        <v>0.87997999999999987</v>
      </c>
      <c r="AO94">
        <v>8.9297208000000001</v>
      </c>
      <c r="AP94">
        <v>2.9082799199999996</v>
      </c>
      <c r="AQ94">
        <v>19.098039999999994</v>
      </c>
      <c r="AR94">
        <v>7.4515583999999988</v>
      </c>
      <c r="AS94">
        <v>5.3651956800000002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29.201694905706347</v>
      </c>
      <c r="BB94">
        <f t="shared" si="1"/>
        <v>853.0247356848547</v>
      </c>
    </row>
    <row r="95" spans="1:54">
      <c r="A95" t="s">
        <v>137</v>
      </c>
      <c r="B95">
        <v>0</v>
      </c>
      <c r="C95">
        <v>0.55000000000000004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2.9475799769850406</v>
      </c>
      <c r="L95">
        <v>460.92864848223172</v>
      </c>
      <c r="M95">
        <v>14.10611510791367</v>
      </c>
      <c r="N95">
        <v>36.24113475177306</v>
      </c>
      <c r="O95">
        <v>0</v>
      </c>
      <c r="P95">
        <v>38.525359260479298</v>
      </c>
      <c r="Q95">
        <v>3.4548877113970589</v>
      </c>
      <c r="R95">
        <v>13.006523365853656</v>
      </c>
      <c r="S95">
        <v>8.0969625000000001</v>
      </c>
      <c r="T95">
        <v>0</v>
      </c>
      <c r="U95">
        <v>53.530942714044393</v>
      </c>
      <c r="V95">
        <v>6.3617514970059883</v>
      </c>
      <c r="W95">
        <v>10.679645641711229</v>
      </c>
      <c r="X95">
        <v>45.266116841348847</v>
      </c>
      <c r="Y95">
        <v>0</v>
      </c>
      <c r="Z95">
        <v>4.0214116799999999</v>
      </c>
      <c r="AA95">
        <v>12.931030944000002</v>
      </c>
      <c r="AB95">
        <v>12.121704815999999</v>
      </c>
      <c r="AC95">
        <v>8.9164694943999994</v>
      </c>
      <c r="AD95">
        <v>11.22633356</v>
      </c>
      <c r="AE95">
        <v>15.167135380800001</v>
      </c>
      <c r="AF95">
        <v>9.0749999999999975</v>
      </c>
      <c r="AG95">
        <v>12.156275039999999</v>
      </c>
      <c r="AH95">
        <v>34.864752000000003</v>
      </c>
      <c r="AI95">
        <v>0.97639100000000001</v>
      </c>
      <c r="AJ95">
        <v>0</v>
      </c>
      <c r="AK95">
        <v>7.7859999999999987</v>
      </c>
      <c r="AL95">
        <v>0</v>
      </c>
      <c r="AM95">
        <v>3.2310862063492061</v>
      </c>
      <c r="AN95">
        <v>0.87997999999999987</v>
      </c>
      <c r="AO95">
        <v>8.9297208000000001</v>
      </c>
      <c r="AP95">
        <v>2.9082799199999996</v>
      </c>
      <c r="AQ95">
        <v>19.098039999999994</v>
      </c>
      <c r="AR95">
        <v>7.4515583999999988</v>
      </c>
      <c r="AS95">
        <v>5.1588420000000008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28.816716580982529</v>
      </c>
      <c r="BB95">
        <f t="shared" si="1"/>
        <v>841.77896251131074</v>
      </c>
    </row>
    <row r="96" spans="1:54">
      <c r="A96" t="s">
        <v>138</v>
      </c>
      <c r="B96">
        <v>0</v>
      </c>
      <c r="C96">
        <v>0.55000000000000004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2.9475799769850406</v>
      </c>
      <c r="L96">
        <v>460.92864848223172</v>
      </c>
      <c r="M96">
        <v>14.10611510791367</v>
      </c>
      <c r="N96">
        <v>36.24113475177306</v>
      </c>
      <c r="O96">
        <v>0</v>
      </c>
      <c r="P96">
        <v>38.525359260479298</v>
      </c>
      <c r="Q96">
        <v>3.4548877113970589</v>
      </c>
      <c r="R96">
        <v>13.006523365853656</v>
      </c>
      <c r="S96">
        <v>8.0969625000000001</v>
      </c>
      <c r="T96">
        <v>0</v>
      </c>
      <c r="U96">
        <v>53.530942714044393</v>
      </c>
      <c r="V96">
        <v>6.3617514970059883</v>
      </c>
      <c r="W96">
        <v>10.679645641711229</v>
      </c>
      <c r="X96">
        <v>45.266116841348847</v>
      </c>
      <c r="Y96">
        <v>0</v>
      </c>
      <c r="Z96">
        <v>4.0214116799999999</v>
      </c>
      <c r="AA96">
        <v>12.931030944000002</v>
      </c>
      <c r="AB96">
        <v>12.121704815999999</v>
      </c>
      <c r="AC96">
        <v>8.9164694943999994</v>
      </c>
      <c r="AD96">
        <v>11.22633356</v>
      </c>
      <c r="AE96">
        <v>15.167135380800001</v>
      </c>
      <c r="AF96">
        <v>9.0749999999999975</v>
      </c>
      <c r="AG96">
        <v>12.156275039999999</v>
      </c>
      <c r="AH96">
        <v>34.864752000000003</v>
      </c>
      <c r="AI96">
        <v>0.97639100000000001</v>
      </c>
      <c r="AJ96">
        <v>0</v>
      </c>
      <c r="AK96">
        <v>7.7859999999999987</v>
      </c>
      <c r="AL96">
        <v>0</v>
      </c>
      <c r="AM96">
        <v>3.2310862063492061</v>
      </c>
      <c r="AN96">
        <v>0.87997999999999987</v>
      </c>
      <c r="AO96">
        <v>8.9297208000000001</v>
      </c>
      <c r="AP96">
        <v>2.9082799199999996</v>
      </c>
      <c r="AQ96">
        <v>19.098039999999994</v>
      </c>
      <c r="AR96">
        <v>7.4515583999999988</v>
      </c>
      <c r="AS96">
        <v>5.1588420000000008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28.816716580982529</v>
      </c>
      <c r="BB96">
        <f t="shared" si="1"/>
        <v>841.77896251131074</v>
      </c>
    </row>
    <row r="97" spans="1:54">
      <c r="A97" t="s">
        <v>139</v>
      </c>
      <c r="B97">
        <v>0</v>
      </c>
      <c r="C97">
        <v>0.55000000000000004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2.9475799769850406</v>
      </c>
      <c r="L97">
        <v>460.92864848223172</v>
      </c>
      <c r="M97">
        <v>14.10611510791367</v>
      </c>
      <c r="N97">
        <v>36.24113475177306</v>
      </c>
      <c r="O97">
        <v>0</v>
      </c>
      <c r="P97">
        <v>38.525359260479298</v>
      </c>
      <c r="Q97">
        <v>4.0128414614773638</v>
      </c>
      <c r="R97">
        <v>13.006523365853656</v>
      </c>
      <c r="S97">
        <v>8.0969625000000001</v>
      </c>
      <c r="T97">
        <v>0</v>
      </c>
      <c r="U97">
        <v>53.530942714044393</v>
      </c>
      <c r="V97">
        <v>6.3617514970059883</v>
      </c>
      <c r="W97">
        <v>10.679645641711229</v>
      </c>
      <c r="X97">
        <v>45.266116841348847</v>
      </c>
      <c r="Y97">
        <v>0</v>
      </c>
      <c r="Z97">
        <v>4.0214116799999999</v>
      </c>
      <c r="AA97">
        <v>12.931030944000002</v>
      </c>
      <c r="AB97">
        <v>12.121704815999999</v>
      </c>
      <c r="AC97">
        <v>5.9383226239999995</v>
      </c>
      <c r="AD97">
        <v>11.22633356</v>
      </c>
      <c r="AE97">
        <v>15.167135380800001</v>
      </c>
      <c r="AF97">
        <v>9.0749999999999975</v>
      </c>
      <c r="AG97">
        <v>12.156275039999999</v>
      </c>
      <c r="AH97">
        <v>34.864752000000003</v>
      </c>
      <c r="AI97">
        <v>0.97639100000000001</v>
      </c>
      <c r="AJ97">
        <v>0</v>
      </c>
      <c r="AK97">
        <v>7.7859999999999987</v>
      </c>
      <c r="AL97">
        <v>0</v>
      </c>
      <c r="AM97">
        <v>3.2310862063492061</v>
      </c>
      <c r="AN97">
        <v>0.87997999999999987</v>
      </c>
      <c r="AO97">
        <v>8.9297208000000001</v>
      </c>
      <c r="AP97">
        <v>2.9082799199999996</v>
      </c>
      <c r="AQ97">
        <v>19.098039999999994</v>
      </c>
      <c r="AR97">
        <v>7.4515583999999988</v>
      </c>
      <c r="AS97">
        <v>5.1588420000000008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28.736608094238278</v>
      </c>
      <c r="BB97">
        <f t="shared" si="1"/>
        <v>839.43887787773531</v>
      </c>
    </row>
    <row r="98" spans="1:54">
      <c r="A98" t="s">
        <v>140</v>
      </c>
      <c r="B98">
        <v>0</v>
      </c>
      <c r="C98">
        <v>0.55000000000000004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2.9475799769850406</v>
      </c>
      <c r="L98">
        <v>460.92864848223172</v>
      </c>
      <c r="M98">
        <v>14.10611510791367</v>
      </c>
      <c r="N98">
        <v>36.24113475177306</v>
      </c>
      <c r="O98">
        <v>0</v>
      </c>
      <c r="P98">
        <v>38.525359260479298</v>
      </c>
      <c r="Q98">
        <v>4.5604377440559443</v>
      </c>
      <c r="R98">
        <v>13.006523365853656</v>
      </c>
      <c r="S98">
        <v>8.0969625000000001</v>
      </c>
      <c r="T98">
        <v>0</v>
      </c>
      <c r="U98">
        <v>53.530942714044393</v>
      </c>
      <c r="V98">
        <v>6.3617514970059883</v>
      </c>
      <c r="W98">
        <v>10.679645641711229</v>
      </c>
      <c r="X98">
        <v>45.266116841348847</v>
      </c>
      <c r="Y98">
        <v>0</v>
      </c>
      <c r="Z98">
        <v>4.0214116799999999</v>
      </c>
      <c r="AA98">
        <v>12.931030944000002</v>
      </c>
      <c r="AB98">
        <v>12.121704815999999</v>
      </c>
      <c r="AC98">
        <v>5.9383226239999995</v>
      </c>
      <c r="AD98">
        <v>11.22633356</v>
      </c>
      <c r="AE98">
        <v>15.167135380800001</v>
      </c>
      <c r="AF98">
        <v>9.0749999999999975</v>
      </c>
      <c r="AG98">
        <v>12.156275039999999</v>
      </c>
      <c r="AH98">
        <v>34.864752000000003</v>
      </c>
      <c r="AI98">
        <v>0.97639100000000001</v>
      </c>
      <c r="AJ98">
        <v>0</v>
      </c>
      <c r="AK98">
        <v>7.7859999999999987</v>
      </c>
      <c r="AL98">
        <v>0</v>
      </c>
      <c r="AM98">
        <v>3.2310862063492061</v>
      </c>
      <c r="AN98">
        <v>0.87997999999999987</v>
      </c>
      <c r="AO98">
        <v>8.9297208000000001</v>
      </c>
      <c r="AP98">
        <v>2.9082799199999996</v>
      </c>
      <c r="AQ98">
        <v>19.098039999999994</v>
      </c>
      <c r="AR98">
        <v>7.4515583999999988</v>
      </c>
      <c r="AS98">
        <v>5.1588420000000008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28.754733565659706</v>
      </c>
      <c r="BB98">
        <f t="shared" si="1"/>
        <v>839.96834868889232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1.1424999999999992E-2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6.4650000000000011E-3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6.558281841445765E-2</v>
      </c>
      <c r="L99">
        <f t="shared" si="2"/>
        <v>10.094131917265106</v>
      </c>
      <c r="M99">
        <f t="shared" si="2"/>
        <v>0.33854676258992772</v>
      </c>
      <c r="N99">
        <f t="shared" si="2"/>
        <v>0.86978723404255409</v>
      </c>
      <c r="O99">
        <f t="shared" si="2"/>
        <v>0</v>
      </c>
      <c r="P99">
        <f t="shared" si="2"/>
        <v>0.92651572561982665</v>
      </c>
      <c r="Q99">
        <f t="shared" si="2"/>
        <v>0.13172959960996716</v>
      </c>
      <c r="R99">
        <f t="shared" si="2"/>
        <v>0.31217988979188083</v>
      </c>
      <c r="S99">
        <f t="shared" si="2"/>
        <v>0.19432370794015366</v>
      </c>
      <c r="T99">
        <f t="shared" si="2"/>
        <v>0</v>
      </c>
      <c r="U99">
        <f t="shared" si="2"/>
        <v>1.2847426251370684</v>
      </c>
      <c r="V99">
        <f t="shared" si="2"/>
        <v>0.14006471016046226</v>
      </c>
      <c r="W99">
        <f t="shared" si="2"/>
        <v>0.21689561410830485</v>
      </c>
      <c r="X99">
        <f t="shared" si="2"/>
        <v>0.80884460743105902</v>
      </c>
      <c r="Y99">
        <f t="shared" si="2"/>
        <v>0</v>
      </c>
      <c r="Z99">
        <f t="shared" si="2"/>
        <v>5.4795277679999983E-2</v>
      </c>
      <c r="AA99">
        <f t="shared" si="2"/>
        <v>0.10664113509399997</v>
      </c>
      <c r="AB99">
        <f t="shared" si="2"/>
        <v>0.16734005319199999</v>
      </c>
      <c r="AC99">
        <f t="shared" si="2"/>
        <v>0.12474745650640007</v>
      </c>
      <c r="AD99">
        <f t="shared" si="2"/>
        <v>0.2693935035740006</v>
      </c>
      <c r="AE99">
        <f t="shared" si="2"/>
        <v>0.36645329491679929</v>
      </c>
      <c r="AF99">
        <f t="shared" si="2"/>
        <v>0.21531950000000008</v>
      </c>
      <c r="AG99">
        <f t="shared" si="2"/>
        <v>0.29175060096000005</v>
      </c>
      <c r="AH99">
        <f t="shared" si="2"/>
        <v>0.79660147528000136</v>
      </c>
      <c r="AI99">
        <f t="shared" si="2"/>
        <v>7.4449813749999982E-2</v>
      </c>
      <c r="AJ99">
        <f t="shared" si="2"/>
        <v>0</v>
      </c>
      <c r="AK99">
        <f t="shared" si="2"/>
        <v>0.14014799999999991</v>
      </c>
      <c r="AL99">
        <f t="shared" si="2"/>
        <v>0</v>
      </c>
      <c r="AM99">
        <f t="shared" si="2"/>
        <v>2.4525580299206338E-2</v>
      </c>
      <c r="AN99">
        <f t="shared" si="2"/>
        <v>2.1100389999999986E-2</v>
      </c>
      <c r="AO99">
        <f t="shared" si="2"/>
        <v>0.21025433519999984</v>
      </c>
      <c r="AP99">
        <f t="shared" si="2"/>
        <v>7.8258275550000034E-2</v>
      </c>
      <c r="AQ99">
        <f t="shared" si="2"/>
        <v>0.4082496000000006</v>
      </c>
      <c r="AR99">
        <f t="shared" si="2"/>
        <v>0.20627268479999969</v>
      </c>
      <c r="AS99">
        <f t="shared" si="2"/>
        <v>0.15484780147199997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0.63261990951230396</v>
      </c>
      <c r="BB99">
        <f t="shared" si="1"/>
        <v>18.479764080872869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68.589999999999989</v>
      </c>
      <c r="BA3">
        <v>2.2999999999999829</v>
      </c>
      <c r="BB3">
        <f>SUM(B3:AZ3)-BA3</f>
        <v>66.290000000000006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62.809999999999995</v>
      </c>
      <c r="BA4">
        <v>2.1099999999999923</v>
      </c>
      <c r="BB4">
        <f t="shared" ref="BB4:BB67" si="0">SUM(B4:AZ4)-BA4</f>
        <v>60.7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62.809999999999995</v>
      </c>
      <c r="BA5">
        <v>2.1099999999999923</v>
      </c>
      <c r="BB5">
        <f t="shared" si="0"/>
        <v>60.7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62.809999999999995</v>
      </c>
      <c r="BA6">
        <v>2.1099999999999923</v>
      </c>
      <c r="BB6">
        <f t="shared" si="0"/>
        <v>60.7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62.559999999999995</v>
      </c>
      <c r="BA7">
        <v>2.0999999999999943</v>
      </c>
      <c r="BB7">
        <f t="shared" si="0"/>
        <v>60.46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62.559999999999995</v>
      </c>
      <c r="BA8">
        <v>2.0999999999999943</v>
      </c>
      <c r="BB8">
        <f t="shared" si="0"/>
        <v>60.46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62.559999999999995</v>
      </c>
      <c r="BA9">
        <v>2.0999999999999943</v>
      </c>
      <c r="BB9">
        <f t="shared" si="0"/>
        <v>60.46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62.559999999999995</v>
      </c>
      <c r="BA10">
        <v>2.0999999999999943</v>
      </c>
      <c r="BB10">
        <f t="shared" si="0"/>
        <v>60.46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62.080000000000005</v>
      </c>
      <c r="BA11">
        <v>2.0599999999999952</v>
      </c>
      <c r="BB11">
        <f t="shared" si="0"/>
        <v>60.02000000000001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62.080000000000005</v>
      </c>
      <c r="BA12">
        <v>2.0599999999999952</v>
      </c>
      <c r="BB12">
        <f t="shared" si="0"/>
        <v>60.02000000000001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62.080000000000005</v>
      </c>
      <c r="BA13">
        <v>2.0599999999999952</v>
      </c>
      <c r="BB13">
        <f t="shared" si="0"/>
        <v>60.02000000000001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62.080000000000005</v>
      </c>
      <c r="BA14">
        <v>2.0599999999999952</v>
      </c>
      <c r="BB14">
        <f t="shared" si="0"/>
        <v>60.02000000000001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60.510000000000005</v>
      </c>
      <c r="BA15">
        <v>2.0100000000000051</v>
      </c>
      <c r="BB15">
        <f t="shared" si="0"/>
        <v>58.5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60.510000000000005</v>
      </c>
      <c r="BA16">
        <v>2.0100000000000051</v>
      </c>
      <c r="BB16">
        <f t="shared" si="0"/>
        <v>58.5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60.8</v>
      </c>
      <c r="BA17">
        <v>2.019999999999996</v>
      </c>
      <c r="BB17">
        <f t="shared" si="0"/>
        <v>58.78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60.8</v>
      </c>
      <c r="BA18">
        <v>2.019999999999996</v>
      </c>
      <c r="BB18">
        <f t="shared" si="0"/>
        <v>58.78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60.639999999999986</v>
      </c>
      <c r="BA19">
        <v>2.0199999999999889</v>
      </c>
      <c r="BB19">
        <f t="shared" si="0"/>
        <v>58.62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60.639999999999986</v>
      </c>
      <c r="BA20">
        <v>2.0199999999999889</v>
      </c>
      <c r="BB20">
        <f t="shared" si="0"/>
        <v>58.62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60.639999999999986</v>
      </c>
      <c r="BA21">
        <v>2.0199999999999889</v>
      </c>
      <c r="BB21">
        <f t="shared" si="0"/>
        <v>58.62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60.639999999999986</v>
      </c>
      <c r="BA22">
        <v>2.0199999999999889</v>
      </c>
      <c r="BB22">
        <f t="shared" si="0"/>
        <v>58.62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60.639999999999986</v>
      </c>
      <c r="BA23">
        <v>2.0199999999999889</v>
      </c>
      <c r="BB23">
        <f t="shared" si="0"/>
        <v>58.62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60.639999999999986</v>
      </c>
      <c r="BA24">
        <v>2.0199999999999889</v>
      </c>
      <c r="BB24">
        <f t="shared" si="0"/>
        <v>58.62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60.639999999999986</v>
      </c>
      <c r="BA25">
        <v>2.0199999999999889</v>
      </c>
      <c r="BB25">
        <f t="shared" si="0"/>
        <v>58.62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60.74</v>
      </c>
      <c r="BA26">
        <v>2.0200000000000031</v>
      </c>
      <c r="BB26">
        <f t="shared" si="0"/>
        <v>58.72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61.37</v>
      </c>
      <c r="BA27">
        <v>2.0600000000000094</v>
      </c>
      <c r="BB27">
        <f t="shared" si="0"/>
        <v>59.309999999999988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61.37</v>
      </c>
      <c r="BA28">
        <v>2.0600000000000094</v>
      </c>
      <c r="BB28">
        <f t="shared" si="0"/>
        <v>59.309999999999988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61.37</v>
      </c>
      <c r="BA29">
        <v>2.0600000000000094</v>
      </c>
      <c r="BB29">
        <f t="shared" si="0"/>
        <v>59.309999999999988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61.37</v>
      </c>
      <c r="BA30">
        <v>2.0600000000000094</v>
      </c>
      <c r="BB30">
        <f t="shared" si="0"/>
        <v>59.309999999999988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61.29</v>
      </c>
      <c r="BA31">
        <v>2.0600000000000023</v>
      </c>
      <c r="BB31">
        <f t="shared" si="0"/>
        <v>59.23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61.29</v>
      </c>
      <c r="BA32">
        <v>2.0600000000000023</v>
      </c>
      <c r="BB32">
        <f t="shared" si="0"/>
        <v>59.23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61.000000000000007</v>
      </c>
      <c r="BA33">
        <v>2.0400000000000063</v>
      </c>
      <c r="BB33">
        <f t="shared" si="0"/>
        <v>58.96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61.000000000000007</v>
      </c>
      <c r="BA34">
        <v>2.0400000000000063</v>
      </c>
      <c r="BB34">
        <f t="shared" si="0"/>
        <v>58.96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61.000000000000007</v>
      </c>
      <c r="BA35">
        <v>2.0400000000000063</v>
      </c>
      <c r="BB35">
        <f t="shared" si="0"/>
        <v>58.96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61.000000000000007</v>
      </c>
      <c r="BA36">
        <v>2.0400000000000063</v>
      </c>
      <c r="BB36">
        <f t="shared" si="0"/>
        <v>58.96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61.000000000000007</v>
      </c>
      <c r="BA37">
        <v>2.0400000000000063</v>
      </c>
      <c r="BB37">
        <f t="shared" si="0"/>
        <v>58.96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61.000000000000007</v>
      </c>
      <c r="BA38">
        <v>2.0400000000000063</v>
      </c>
      <c r="BB38">
        <f t="shared" si="0"/>
        <v>58.96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61.420000000000009</v>
      </c>
      <c r="BA39">
        <v>2.0600000000000094</v>
      </c>
      <c r="BB39">
        <f t="shared" si="0"/>
        <v>59.36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61.420000000000009</v>
      </c>
      <c r="BA40">
        <v>2.0600000000000094</v>
      </c>
      <c r="BB40">
        <f t="shared" si="0"/>
        <v>59.36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61.420000000000009</v>
      </c>
      <c r="BA41">
        <v>2.0600000000000094</v>
      </c>
      <c r="BB41">
        <f t="shared" si="0"/>
        <v>59.36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61.499999999999993</v>
      </c>
      <c r="BA42">
        <v>2.0599999999999952</v>
      </c>
      <c r="BB42">
        <f t="shared" si="0"/>
        <v>59.44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61.550000000000004</v>
      </c>
      <c r="BA43">
        <v>2.0600000000000023</v>
      </c>
      <c r="BB43">
        <f t="shared" si="0"/>
        <v>59.49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61.68</v>
      </c>
      <c r="BA44">
        <v>2.0700000000000003</v>
      </c>
      <c r="BB44">
        <f t="shared" si="0"/>
        <v>59.61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62.15</v>
      </c>
      <c r="BA45">
        <v>2.0799999999999983</v>
      </c>
      <c r="BB45">
        <f t="shared" si="0"/>
        <v>60.07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62.15</v>
      </c>
      <c r="BA46">
        <v>2.0799999999999983</v>
      </c>
      <c r="BB46">
        <f t="shared" si="0"/>
        <v>60.07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62.440000000000005</v>
      </c>
      <c r="BA47">
        <v>2.0900000000000034</v>
      </c>
      <c r="BB47">
        <f t="shared" si="0"/>
        <v>60.35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62.440000000000005</v>
      </c>
      <c r="BA48">
        <v>2.0900000000000034</v>
      </c>
      <c r="BB48">
        <f t="shared" si="0"/>
        <v>60.35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62.440000000000005</v>
      </c>
      <c r="BA49">
        <v>2.0900000000000034</v>
      </c>
      <c r="BB49">
        <f t="shared" si="0"/>
        <v>60.35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62.440000000000005</v>
      </c>
      <c r="BA50">
        <v>2.0900000000000034</v>
      </c>
      <c r="BB50">
        <f t="shared" si="0"/>
        <v>60.35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62.440000000000005</v>
      </c>
      <c r="BA51">
        <v>2.0900000000000034</v>
      </c>
      <c r="BB51">
        <f t="shared" si="0"/>
        <v>60.35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62.440000000000005</v>
      </c>
      <c r="BA52">
        <v>2.0900000000000034</v>
      </c>
      <c r="BB52">
        <f t="shared" si="0"/>
        <v>60.35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62.35</v>
      </c>
      <c r="BA53">
        <v>2.0900000000000034</v>
      </c>
      <c r="BB53">
        <f t="shared" si="0"/>
        <v>60.26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62.29</v>
      </c>
      <c r="BA54">
        <v>2.0799999999999983</v>
      </c>
      <c r="BB54">
        <f t="shared" si="0"/>
        <v>60.21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62.57</v>
      </c>
      <c r="BA55">
        <v>2.0799999999999983</v>
      </c>
      <c r="BB55">
        <f t="shared" si="0"/>
        <v>60.49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62.98</v>
      </c>
      <c r="BA56">
        <v>2.0999999999999943</v>
      </c>
      <c r="BB56">
        <f t="shared" si="0"/>
        <v>60.88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63.4</v>
      </c>
      <c r="BA57">
        <v>2.1099999999999994</v>
      </c>
      <c r="BB57">
        <f t="shared" si="0"/>
        <v>61.29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63.839999999999996</v>
      </c>
      <c r="BA58">
        <v>2.1299999999999955</v>
      </c>
      <c r="BB58">
        <f t="shared" si="0"/>
        <v>61.71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62.57</v>
      </c>
      <c r="BA59">
        <v>2.0799999999999983</v>
      </c>
      <c r="BB59">
        <f t="shared" si="0"/>
        <v>60.49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62.57</v>
      </c>
      <c r="BA60">
        <v>2.0799999999999983</v>
      </c>
      <c r="BB60">
        <f t="shared" si="0"/>
        <v>60.49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63.88</v>
      </c>
      <c r="BA61">
        <v>2.1300000000000026</v>
      </c>
      <c r="BB61">
        <f t="shared" si="0"/>
        <v>61.75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63.779999999999994</v>
      </c>
      <c r="BA62">
        <v>2.1299999999999883</v>
      </c>
      <c r="BB62">
        <f t="shared" si="0"/>
        <v>61.650000000000006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63.779999999999994</v>
      </c>
      <c r="BA63">
        <v>2.1299999999999883</v>
      </c>
      <c r="BB63">
        <f t="shared" si="0"/>
        <v>61.650000000000006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63.779999999999994</v>
      </c>
      <c r="BA64">
        <v>2.1299999999999883</v>
      </c>
      <c r="BB64">
        <f t="shared" si="0"/>
        <v>61.650000000000006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63.779999999999994</v>
      </c>
      <c r="BA65">
        <v>2.1299999999999883</v>
      </c>
      <c r="BB65">
        <f t="shared" si="0"/>
        <v>61.650000000000006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63.779999999999994</v>
      </c>
      <c r="BA66">
        <v>2.1299999999999883</v>
      </c>
      <c r="BB66">
        <f t="shared" si="0"/>
        <v>61.650000000000006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63.879999999999988</v>
      </c>
      <c r="BA67">
        <v>2.1299999999999883</v>
      </c>
      <c r="BB67">
        <f t="shared" si="0"/>
        <v>61.75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63.889999999999986</v>
      </c>
      <c r="BA68">
        <v>2.1299999999999741</v>
      </c>
      <c r="BB68">
        <f t="shared" ref="BB68:BB99" si="1">SUM(B68:AZ68)-BA68</f>
        <v>61.760000000000012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64.13</v>
      </c>
      <c r="BA69">
        <v>2.1399999999999935</v>
      </c>
      <c r="BB69">
        <f t="shared" si="1"/>
        <v>61.99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64.13</v>
      </c>
      <c r="BA70">
        <v>2.1399999999999935</v>
      </c>
      <c r="BB70">
        <f t="shared" si="1"/>
        <v>61.99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64.399999999999991</v>
      </c>
      <c r="BA71">
        <v>2.1499999999999986</v>
      </c>
      <c r="BB71">
        <f t="shared" si="1"/>
        <v>62.249999999999993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64.399999999999991</v>
      </c>
      <c r="BA72">
        <v>2.1499999999999986</v>
      </c>
      <c r="BB72">
        <f t="shared" si="1"/>
        <v>62.249999999999993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64.239999999999995</v>
      </c>
      <c r="BA73">
        <v>2.1400000000000006</v>
      </c>
      <c r="BB73">
        <f t="shared" si="1"/>
        <v>62.099999999999994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64.469999999999985</v>
      </c>
      <c r="BA74">
        <v>2.1499999999999844</v>
      </c>
      <c r="BB74">
        <f t="shared" si="1"/>
        <v>62.32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64.010000000000005</v>
      </c>
      <c r="BA75">
        <v>2.1200000000000117</v>
      </c>
      <c r="BB75">
        <f t="shared" si="1"/>
        <v>61.889999999999993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64.27000000000001</v>
      </c>
      <c r="BA76">
        <v>2.1300000000000168</v>
      </c>
      <c r="BB76">
        <f t="shared" si="1"/>
        <v>62.139999999999993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64.180000000000007</v>
      </c>
      <c r="BA77">
        <v>2.1300000000000168</v>
      </c>
      <c r="BB77">
        <f t="shared" si="1"/>
        <v>62.04999999999999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64.460000000000008</v>
      </c>
      <c r="BA78">
        <v>2.140000000000029</v>
      </c>
      <c r="BB78">
        <f t="shared" si="1"/>
        <v>62.319999999999979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63.529999999999987</v>
      </c>
      <c r="BA79">
        <v>2.1199999999999974</v>
      </c>
      <c r="BB79">
        <f t="shared" si="1"/>
        <v>61.409999999999989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63.769999999999996</v>
      </c>
      <c r="BA80">
        <v>2.1300000000000026</v>
      </c>
      <c r="BB80">
        <f t="shared" si="1"/>
        <v>61.639999999999993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64.009999999999991</v>
      </c>
      <c r="BA81">
        <v>2.1300000000000026</v>
      </c>
      <c r="BB81">
        <f t="shared" si="1"/>
        <v>61.879999999999988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64.009999999999991</v>
      </c>
      <c r="BA82">
        <v>2.1300000000000026</v>
      </c>
      <c r="BB82">
        <f t="shared" si="1"/>
        <v>61.879999999999988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63.36</v>
      </c>
      <c r="BA83">
        <v>2.1200000000000117</v>
      </c>
      <c r="BB83">
        <f t="shared" si="1"/>
        <v>61.239999999999988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63.39</v>
      </c>
      <c r="BA84">
        <v>2.1199999999999974</v>
      </c>
      <c r="BB84">
        <f t="shared" si="1"/>
        <v>61.27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63.9</v>
      </c>
      <c r="BA85">
        <v>2.1300000000000097</v>
      </c>
      <c r="BB85">
        <f t="shared" si="1"/>
        <v>61.769999999999989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63.9</v>
      </c>
      <c r="BA86">
        <v>2.1300000000000097</v>
      </c>
      <c r="BB86">
        <f t="shared" si="1"/>
        <v>61.769999999999989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63.89</v>
      </c>
      <c r="BA87">
        <v>2.1300000000000097</v>
      </c>
      <c r="BB87">
        <f t="shared" si="1"/>
        <v>61.759999999999991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63.89</v>
      </c>
      <c r="BA88">
        <v>2.1300000000000097</v>
      </c>
      <c r="BB88">
        <f t="shared" si="1"/>
        <v>61.759999999999991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63.89</v>
      </c>
      <c r="BA89">
        <v>2.1300000000000097</v>
      </c>
      <c r="BB89">
        <f t="shared" si="1"/>
        <v>61.759999999999991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63.89</v>
      </c>
      <c r="BA90">
        <v>2.1300000000000097</v>
      </c>
      <c r="BB90">
        <f t="shared" si="1"/>
        <v>61.759999999999991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64.469999999999985</v>
      </c>
      <c r="BA91">
        <v>2.1500000000000057</v>
      </c>
      <c r="BB91">
        <f t="shared" si="1"/>
        <v>62.319999999999979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64.469999999999985</v>
      </c>
      <c r="BA92">
        <v>2.1500000000000057</v>
      </c>
      <c r="BB92">
        <f t="shared" si="1"/>
        <v>62.319999999999979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64.839999999999989</v>
      </c>
      <c r="BA93">
        <v>2.1600000000000108</v>
      </c>
      <c r="BB93">
        <f t="shared" si="1"/>
        <v>62.679999999999978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64.739999999999981</v>
      </c>
      <c r="BA94">
        <v>2.1599999999999895</v>
      </c>
      <c r="BB94">
        <f t="shared" si="1"/>
        <v>62.579999999999991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66.009999999999991</v>
      </c>
      <c r="BA95">
        <v>2.2099999999999937</v>
      </c>
      <c r="BB95">
        <f t="shared" si="1"/>
        <v>63.8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66.009999999999991</v>
      </c>
      <c r="BA96">
        <v>2.2099999999999937</v>
      </c>
      <c r="BB96">
        <f t="shared" si="1"/>
        <v>63.8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65.959999999999994</v>
      </c>
      <c r="BA97">
        <v>2.1999999999999957</v>
      </c>
      <c r="BB97">
        <f t="shared" si="1"/>
        <v>63.76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65.959999999999994</v>
      </c>
      <c r="BA98">
        <v>2.1999999999999957</v>
      </c>
      <c r="BB98">
        <f t="shared" si="1"/>
        <v>63.76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1.5072775000000012</v>
      </c>
      <c r="BA99">
        <f t="shared" si="2"/>
        <v>5.0327499999999969E-2</v>
      </c>
      <c r="BB99">
        <f t="shared" si="1"/>
        <v>1.4569500000000013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11.540028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0.38197499999999884</v>
      </c>
      <c r="BB3">
        <f>SUM(B3:AZ3)-BA3</f>
        <v>11.158053000000001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11.540028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0.38197499999999884</v>
      </c>
      <c r="BB4">
        <f t="shared" ref="BB4:BB67" si="0">SUM(B4:AZ4)-BA4</f>
        <v>11.158053000000001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11.540028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0.38197499999999884</v>
      </c>
      <c r="BB5">
        <f t="shared" si="0"/>
        <v>11.158053000000001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11.540028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0.38197499999999884</v>
      </c>
      <c r="BB6">
        <f t="shared" si="0"/>
        <v>11.158053000000001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11.540028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0.38197499999999884</v>
      </c>
      <c r="BB7">
        <f t="shared" si="0"/>
        <v>11.158053000000001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11.540028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0.38197499999999884</v>
      </c>
      <c r="BB8">
        <f t="shared" si="0"/>
        <v>11.158053000000001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8.9065060000000003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0.29480500000000021</v>
      </c>
      <c r="BB9">
        <f t="shared" si="0"/>
        <v>8.6117010000000001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11.540028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0.38197499999999884</v>
      </c>
      <c r="BB10">
        <f t="shared" si="0"/>
        <v>11.158053000000001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11.540028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0.38197499999999884</v>
      </c>
      <c r="BB11">
        <f t="shared" si="0"/>
        <v>11.158053000000001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11.540028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0.38197499999999884</v>
      </c>
      <c r="BB12">
        <f t="shared" si="0"/>
        <v>11.158053000000001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11.540028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0.38197499999999884</v>
      </c>
      <c r="BB13">
        <f t="shared" si="0"/>
        <v>11.158053000000001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11.540028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0.38197499999999884</v>
      </c>
      <c r="BB14">
        <f t="shared" si="0"/>
        <v>11.158053000000001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11.540028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0.38197499999999884</v>
      </c>
      <c r="BB15">
        <f t="shared" si="0"/>
        <v>11.158053000000001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10.576224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0.35007300000000008</v>
      </c>
      <c r="BB16">
        <f t="shared" si="0"/>
        <v>10.226151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11.540028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0.38197499999999884</v>
      </c>
      <c r="BB17">
        <f t="shared" si="0"/>
        <v>11.158053000000001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11.540028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0.38197499999999884</v>
      </c>
      <c r="BB18">
        <f t="shared" si="0"/>
        <v>11.158053000000001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11.540028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0.38197499999999884</v>
      </c>
      <c r="BB19">
        <f t="shared" si="0"/>
        <v>11.158053000000001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11.540028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0.38197499999999884</v>
      </c>
      <c r="BB20">
        <f t="shared" si="0"/>
        <v>11.158053000000001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11.540028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0.38197499999999884</v>
      </c>
      <c r="BB21">
        <f t="shared" si="0"/>
        <v>11.158053000000001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11.540028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0.38197499999999884</v>
      </c>
      <c r="BB22">
        <f t="shared" si="0"/>
        <v>11.158053000000001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11.540028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0.38197499999999884</v>
      </c>
      <c r="BB23">
        <f t="shared" si="0"/>
        <v>11.158053000000001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11.540028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0.38197499999999884</v>
      </c>
      <c r="BB24">
        <f t="shared" si="0"/>
        <v>11.158053000000001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11.540028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0.38197499999999884</v>
      </c>
      <c r="BB25">
        <f t="shared" si="0"/>
        <v>11.158053000000001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11.540028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0.38197499999999884</v>
      </c>
      <c r="BB26">
        <f t="shared" si="0"/>
        <v>11.158053000000001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11.540028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0.38197499999999884</v>
      </c>
      <c r="BB27">
        <f t="shared" si="0"/>
        <v>11.158053000000001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11.540028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0.38197499999999884</v>
      </c>
      <c r="BB28">
        <f t="shared" si="0"/>
        <v>11.158053000000001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11.540028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0.38197499999999884</v>
      </c>
      <c r="BB29">
        <f t="shared" si="0"/>
        <v>11.158053000000001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11.540028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0.38197499999999884</v>
      </c>
      <c r="BB30">
        <f t="shared" si="0"/>
        <v>11.158053000000001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11.540028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0.38197499999999884</v>
      </c>
      <c r="BB31">
        <f t="shared" si="0"/>
        <v>11.158053000000001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11.540028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0.38197499999999884</v>
      </c>
      <c r="BB32">
        <f t="shared" si="0"/>
        <v>11.158053000000001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11.540028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0.38197499999999884</v>
      </c>
      <c r="BB33">
        <f t="shared" si="0"/>
        <v>11.158053000000001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11.540028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0.38197499999999884</v>
      </c>
      <c r="BB34">
        <f t="shared" si="0"/>
        <v>11.158053000000001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11.540028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0.38197499999999884</v>
      </c>
      <c r="BB35">
        <f t="shared" si="0"/>
        <v>11.158053000000001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11.540028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0.38197499999999884</v>
      </c>
      <c r="BB36">
        <f t="shared" si="0"/>
        <v>11.158053000000001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11.540028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0.38197499999999884</v>
      </c>
      <c r="BB37">
        <f t="shared" si="0"/>
        <v>11.158053000000001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11.540028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0.38197499999999884</v>
      </c>
      <c r="BB38">
        <f t="shared" si="0"/>
        <v>11.158053000000001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11.540028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0.38197499999999884</v>
      </c>
      <c r="BB39">
        <f t="shared" si="0"/>
        <v>11.158053000000001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11.540028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0.38197499999999884</v>
      </c>
      <c r="BB40">
        <f t="shared" si="0"/>
        <v>11.158053000000001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11.540028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0.38197499999999884</v>
      </c>
      <c r="BB41">
        <f t="shared" si="0"/>
        <v>11.158053000000001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11.540028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0.38197499999999884</v>
      </c>
      <c r="BB42">
        <f t="shared" si="0"/>
        <v>11.158053000000001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11.540028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0.38197499999999884</v>
      </c>
      <c r="BB43">
        <f t="shared" si="0"/>
        <v>11.158053000000001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11.540028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0.38197499999999884</v>
      </c>
      <c r="BB44">
        <f t="shared" si="0"/>
        <v>11.158053000000001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11.540028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0.38197499999999884</v>
      </c>
      <c r="BB45">
        <f t="shared" si="0"/>
        <v>11.158053000000001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11.540028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0.38197499999999884</v>
      </c>
      <c r="BB46">
        <f t="shared" si="0"/>
        <v>11.158053000000001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11.540028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0.38197499999999884</v>
      </c>
      <c r="BB47">
        <f t="shared" si="0"/>
        <v>11.158053000000001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11.540028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0.38197499999999884</v>
      </c>
      <c r="BB48">
        <f t="shared" si="0"/>
        <v>11.158053000000001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11.540028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0.38197499999999884</v>
      </c>
      <c r="BB49">
        <f t="shared" si="0"/>
        <v>11.158053000000001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11.540028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0.38197499999999884</v>
      </c>
      <c r="BB50">
        <f t="shared" si="0"/>
        <v>11.158053000000001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11.540028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0.38197499999999884</v>
      </c>
      <c r="BB51">
        <f t="shared" si="0"/>
        <v>11.158053000000001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11.2064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0.37093199999999982</v>
      </c>
      <c r="BB52">
        <f t="shared" si="0"/>
        <v>10.835468000000001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11.2064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0.37093199999999982</v>
      </c>
      <c r="BB53">
        <f t="shared" si="0"/>
        <v>10.835468000000001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11.2064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0.37093199999999982</v>
      </c>
      <c r="BB54">
        <f t="shared" si="0"/>
        <v>10.835468000000001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11.2064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0.37093199999999982</v>
      </c>
      <c r="BB55">
        <f t="shared" si="0"/>
        <v>10.835468000000001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11.2064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0.37093199999999982</v>
      </c>
      <c r="BB56">
        <f t="shared" si="0"/>
        <v>10.835468000000001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11.2064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0.37093199999999982</v>
      </c>
      <c r="BB57">
        <f t="shared" si="0"/>
        <v>10.835468000000001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11.2064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0.37093199999999982</v>
      </c>
      <c r="BB58">
        <f t="shared" si="0"/>
        <v>10.835468000000001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11.2064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0.37093199999999982</v>
      </c>
      <c r="BB59">
        <f t="shared" si="0"/>
        <v>10.835468000000001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11.2064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0.37093199999999982</v>
      </c>
      <c r="BB60">
        <f t="shared" si="0"/>
        <v>10.835468000000001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11.2064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0.37093199999999982</v>
      </c>
      <c r="BB61">
        <f t="shared" si="0"/>
        <v>10.835468000000001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11.2064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0.37093199999999982</v>
      </c>
      <c r="BB62">
        <f t="shared" si="0"/>
        <v>10.835468000000001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11.2064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0.37093199999999982</v>
      </c>
      <c r="BB63">
        <f t="shared" si="0"/>
        <v>10.835468000000001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11.2064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0.37093199999999982</v>
      </c>
      <c r="BB64">
        <f t="shared" si="0"/>
        <v>10.835468000000001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11.2064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0.37093199999999982</v>
      </c>
      <c r="BB65">
        <f t="shared" si="0"/>
        <v>10.835468000000001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11.2064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0.37093199999999982</v>
      </c>
      <c r="BB66">
        <f t="shared" si="0"/>
        <v>10.835468000000001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11.2064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0.37093199999999982</v>
      </c>
      <c r="BB67">
        <f t="shared" si="0"/>
        <v>10.835468000000001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11.2064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0.37093199999999982</v>
      </c>
      <c r="BB68">
        <f t="shared" ref="BB68:BB99" si="1">SUM(B68:AZ68)-BA68</f>
        <v>10.835468000000001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11.2064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0.37093199999999982</v>
      </c>
      <c r="BB69">
        <f t="shared" si="1"/>
        <v>10.835468000000001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11.2064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0.37093199999999982</v>
      </c>
      <c r="BB70">
        <f t="shared" si="1"/>
        <v>10.835468000000001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11.2064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0.37093199999999982</v>
      </c>
      <c r="BB71">
        <f t="shared" si="1"/>
        <v>10.835468000000001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11.2064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0.37093199999999982</v>
      </c>
      <c r="BB72">
        <f t="shared" si="1"/>
        <v>10.835468000000001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11.2064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0.37093199999999982</v>
      </c>
      <c r="BB73">
        <f t="shared" si="1"/>
        <v>10.835468000000001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11.2064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0.37093199999999982</v>
      </c>
      <c r="BB74">
        <f t="shared" si="1"/>
        <v>10.835468000000001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11.2064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0.37093199999999982</v>
      </c>
      <c r="BB75">
        <f t="shared" si="1"/>
        <v>10.835468000000001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11.2064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0.37093199999999982</v>
      </c>
      <c r="BB76">
        <f t="shared" si="1"/>
        <v>10.835468000000001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11.2064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0.37093199999999982</v>
      </c>
      <c r="BB77">
        <f t="shared" si="1"/>
        <v>10.835468000000001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11.2064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0.37093199999999982</v>
      </c>
      <c r="BB78">
        <f t="shared" si="1"/>
        <v>10.835468000000001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11.2064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0.37093199999999982</v>
      </c>
      <c r="BB79">
        <f t="shared" si="1"/>
        <v>10.835468000000001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11.2064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0.37093199999999982</v>
      </c>
      <c r="BB80">
        <f t="shared" si="1"/>
        <v>10.835468000000001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11.2064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0.37093199999999982</v>
      </c>
      <c r="BB81">
        <f t="shared" si="1"/>
        <v>10.835468000000001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11.2064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0.37093199999999982</v>
      </c>
      <c r="BB82">
        <f t="shared" si="1"/>
        <v>10.835468000000001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11.2064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0.37093199999999982</v>
      </c>
      <c r="BB83">
        <f t="shared" si="1"/>
        <v>10.835468000000001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11.2064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0.37093199999999982</v>
      </c>
      <c r="BB84">
        <f t="shared" si="1"/>
        <v>10.835468000000001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11.2064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0.37093199999999982</v>
      </c>
      <c r="BB85">
        <f t="shared" si="1"/>
        <v>10.835468000000001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11.2064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0.37093199999999982</v>
      </c>
      <c r="BB86">
        <f t="shared" si="1"/>
        <v>10.835468000000001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11.2064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0.37093199999999982</v>
      </c>
      <c r="BB87">
        <f t="shared" si="1"/>
        <v>10.835468000000001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11.2064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0.37093199999999982</v>
      </c>
      <c r="BB88">
        <f t="shared" si="1"/>
        <v>10.835468000000001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11.2064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0.37093199999999982</v>
      </c>
      <c r="BB89">
        <f t="shared" si="1"/>
        <v>10.835468000000001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11.2064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0.37093199999999982</v>
      </c>
      <c r="BB90">
        <f t="shared" si="1"/>
        <v>10.835468000000001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11.2064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0.37093199999999982</v>
      </c>
      <c r="BB91">
        <f t="shared" si="1"/>
        <v>10.835468000000001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11.2064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0.37093199999999982</v>
      </c>
      <c r="BB92">
        <f t="shared" si="1"/>
        <v>10.835468000000001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11.2064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0.37093199999999982</v>
      </c>
      <c r="BB93">
        <f t="shared" si="1"/>
        <v>10.835468000000001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11.2064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0.37093199999999982</v>
      </c>
      <c r="BB94">
        <f t="shared" si="1"/>
        <v>10.835468000000001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11.2064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0.37093199999999982</v>
      </c>
      <c r="BB95">
        <f t="shared" si="1"/>
        <v>10.835468000000001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11.2064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0.37093199999999982</v>
      </c>
      <c r="BB96">
        <f t="shared" si="1"/>
        <v>10.835468000000001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11.2064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0.37093199999999982</v>
      </c>
      <c r="BB97">
        <f t="shared" si="1"/>
        <v>10.835468000000001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11.2064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0.37093199999999982</v>
      </c>
      <c r="BB98">
        <f t="shared" si="1"/>
        <v>10.835468000000001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0.27214121150000037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9.0078767499999733E-3</v>
      </c>
      <c r="BB99">
        <f t="shared" si="1"/>
        <v>0.26313333475000039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155.47</v>
      </c>
      <c r="L3" s="203">
        <v>122.77</v>
      </c>
      <c r="M3" s="203">
        <v>30.84</v>
      </c>
      <c r="N3" s="203">
        <v>50.16</v>
      </c>
      <c r="O3" s="203">
        <v>70.86</v>
      </c>
      <c r="P3" s="203">
        <v>26.62</v>
      </c>
      <c r="Q3" s="203">
        <v>4.83</v>
      </c>
      <c r="R3" s="203">
        <v>18.010000000000002</v>
      </c>
      <c r="S3" s="203">
        <v>11.21</v>
      </c>
      <c r="T3" s="203">
        <v>0</v>
      </c>
      <c r="U3" s="203">
        <v>50.05</v>
      </c>
      <c r="V3" s="203">
        <v>6.05</v>
      </c>
      <c r="W3" s="203">
        <v>9.85</v>
      </c>
      <c r="X3" s="203">
        <v>20.88</v>
      </c>
      <c r="Y3" s="203">
        <v>0</v>
      </c>
      <c r="Z3" s="203">
        <v>94.34</v>
      </c>
      <c r="AA3" s="203">
        <v>28.88</v>
      </c>
      <c r="AB3" s="203">
        <v>0</v>
      </c>
      <c r="AC3" s="203">
        <v>13.57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9.11</v>
      </c>
      <c r="AJ3" s="203">
        <v>0</v>
      </c>
      <c r="AK3" s="203">
        <v>99.62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155.47</v>
      </c>
      <c r="L4" s="203">
        <v>122.77</v>
      </c>
      <c r="M4" s="203">
        <v>30.84</v>
      </c>
      <c r="N4" s="203">
        <v>50.16</v>
      </c>
      <c r="O4" s="203">
        <v>70.86</v>
      </c>
      <c r="P4" s="203">
        <v>26.62</v>
      </c>
      <c r="Q4" s="203">
        <v>4.83</v>
      </c>
      <c r="R4" s="203">
        <v>18.010000000000002</v>
      </c>
      <c r="S4" s="203">
        <v>11.21</v>
      </c>
      <c r="T4" s="203">
        <v>0</v>
      </c>
      <c r="U4" s="203">
        <v>50.05</v>
      </c>
      <c r="V4" s="203">
        <v>6.05</v>
      </c>
      <c r="W4" s="203">
        <v>9.85</v>
      </c>
      <c r="X4" s="203">
        <v>20.88</v>
      </c>
      <c r="Y4" s="203">
        <v>0</v>
      </c>
      <c r="Z4" s="203">
        <v>94.34</v>
      </c>
      <c r="AA4" s="203">
        <v>28.88</v>
      </c>
      <c r="AB4" s="203">
        <v>0</v>
      </c>
      <c r="AC4" s="203">
        <v>13.57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9.11</v>
      </c>
      <c r="AJ4" s="203">
        <v>0</v>
      </c>
      <c r="AK4" s="203">
        <v>99.62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155.47</v>
      </c>
      <c r="L5" s="203">
        <v>122.77</v>
      </c>
      <c r="M5" s="203">
        <v>30.84</v>
      </c>
      <c r="N5" s="203">
        <v>50.16</v>
      </c>
      <c r="O5" s="203">
        <v>70.86</v>
      </c>
      <c r="P5" s="203">
        <v>26.37</v>
      </c>
      <c r="Q5" s="203">
        <v>4.9000000000000004</v>
      </c>
      <c r="R5" s="203">
        <v>18.010000000000002</v>
      </c>
      <c r="S5" s="203">
        <v>11.21</v>
      </c>
      <c r="T5" s="203">
        <v>0</v>
      </c>
      <c r="U5" s="203">
        <v>50.05</v>
      </c>
      <c r="V5" s="203">
        <v>8.11</v>
      </c>
      <c r="W5" s="203">
        <v>9.85</v>
      </c>
      <c r="X5" s="203">
        <v>21.49</v>
      </c>
      <c r="Y5" s="203">
        <v>0</v>
      </c>
      <c r="Z5" s="203">
        <v>94.34</v>
      </c>
      <c r="AA5" s="203">
        <v>28.88</v>
      </c>
      <c r="AB5" s="203">
        <v>0</v>
      </c>
      <c r="AC5" s="203">
        <v>13.57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9.11</v>
      </c>
      <c r="AJ5" s="203">
        <v>0</v>
      </c>
      <c r="AK5" s="203">
        <v>99.62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155.47</v>
      </c>
      <c r="L6" s="203">
        <v>122.77</v>
      </c>
      <c r="M6" s="203">
        <v>30.84</v>
      </c>
      <c r="N6" s="203">
        <v>50.16</v>
      </c>
      <c r="O6" s="203">
        <v>70.86</v>
      </c>
      <c r="P6" s="203">
        <v>26.37</v>
      </c>
      <c r="Q6" s="203">
        <v>4.9000000000000004</v>
      </c>
      <c r="R6" s="203">
        <v>18.010000000000002</v>
      </c>
      <c r="S6" s="203">
        <v>11.21</v>
      </c>
      <c r="T6" s="203">
        <v>0</v>
      </c>
      <c r="U6" s="203">
        <v>50.05</v>
      </c>
      <c r="V6" s="203">
        <v>8.11</v>
      </c>
      <c r="W6" s="203">
        <v>9.85</v>
      </c>
      <c r="X6" s="203">
        <v>21.49</v>
      </c>
      <c r="Y6" s="203">
        <v>0</v>
      </c>
      <c r="Z6" s="203">
        <v>94.34</v>
      </c>
      <c r="AA6" s="203">
        <v>28.88</v>
      </c>
      <c r="AB6" s="203">
        <v>0</v>
      </c>
      <c r="AC6" s="203">
        <v>13.57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9.11</v>
      </c>
      <c r="AJ6" s="203">
        <v>0</v>
      </c>
      <c r="AK6" s="203">
        <v>99.62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155.47</v>
      </c>
      <c r="L7" s="203">
        <v>122.77</v>
      </c>
      <c r="M7" s="203">
        <v>30.84</v>
      </c>
      <c r="N7" s="203">
        <v>50.16</v>
      </c>
      <c r="O7" s="203">
        <v>70.86</v>
      </c>
      <c r="P7" s="203">
        <v>23.79</v>
      </c>
      <c r="Q7" s="203">
        <v>4.9000000000000004</v>
      </c>
      <c r="R7" s="203">
        <v>18.010000000000002</v>
      </c>
      <c r="S7" s="203">
        <v>11.21</v>
      </c>
      <c r="T7" s="203">
        <v>0</v>
      </c>
      <c r="U7" s="203">
        <v>50.05</v>
      </c>
      <c r="V7" s="203">
        <v>8.11</v>
      </c>
      <c r="W7" s="203">
        <v>9.85</v>
      </c>
      <c r="X7" s="203">
        <v>30.51</v>
      </c>
      <c r="Y7" s="203">
        <v>0</v>
      </c>
      <c r="Z7" s="203">
        <v>94.34</v>
      </c>
      <c r="AA7" s="203">
        <v>28.88</v>
      </c>
      <c r="AB7" s="203">
        <v>0</v>
      </c>
      <c r="AC7" s="203">
        <v>13.57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9.09</v>
      </c>
      <c r="AJ7" s="203">
        <v>0</v>
      </c>
      <c r="AK7" s="203">
        <v>99.62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155.47</v>
      </c>
      <c r="L8" s="203">
        <v>122.77</v>
      </c>
      <c r="M8" s="203">
        <v>30.84</v>
      </c>
      <c r="N8" s="203">
        <v>50.16</v>
      </c>
      <c r="O8" s="203">
        <v>70.86</v>
      </c>
      <c r="P8" s="203">
        <v>23.79</v>
      </c>
      <c r="Q8" s="203">
        <v>4.9000000000000004</v>
      </c>
      <c r="R8" s="203">
        <v>18.010000000000002</v>
      </c>
      <c r="S8" s="203">
        <v>11.21</v>
      </c>
      <c r="T8" s="203">
        <v>0</v>
      </c>
      <c r="U8" s="203">
        <v>50.05</v>
      </c>
      <c r="V8" s="203">
        <v>8.11</v>
      </c>
      <c r="W8" s="203">
        <v>9.85</v>
      </c>
      <c r="X8" s="203">
        <v>30.51</v>
      </c>
      <c r="Y8" s="203">
        <v>0</v>
      </c>
      <c r="Z8" s="203">
        <v>94.34</v>
      </c>
      <c r="AA8" s="203">
        <v>28.88</v>
      </c>
      <c r="AB8" s="203">
        <v>0</v>
      </c>
      <c r="AC8" s="203">
        <v>13.57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9.11</v>
      </c>
      <c r="AJ8" s="203">
        <v>0</v>
      </c>
      <c r="AK8" s="203">
        <v>99.62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155.47</v>
      </c>
      <c r="L9" s="203">
        <v>122.77</v>
      </c>
      <c r="M9" s="203">
        <v>30.84</v>
      </c>
      <c r="N9" s="203">
        <v>50.16</v>
      </c>
      <c r="O9" s="203">
        <v>70.86</v>
      </c>
      <c r="P9" s="203">
        <v>23.79</v>
      </c>
      <c r="Q9" s="203">
        <v>4.9000000000000004</v>
      </c>
      <c r="R9" s="203">
        <v>18.010000000000002</v>
      </c>
      <c r="S9" s="203">
        <v>11.21</v>
      </c>
      <c r="T9" s="203">
        <v>0</v>
      </c>
      <c r="U9" s="203">
        <v>50.05</v>
      </c>
      <c r="V9" s="203">
        <v>8.11</v>
      </c>
      <c r="W9" s="203">
        <v>9.85</v>
      </c>
      <c r="X9" s="203">
        <v>21.49</v>
      </c>
      <c r="Y9" s="203">
        <v>0</v>
      </c>
      <c r="Z9" s="203">
        <v>94.34</v>
      </c>
      <c r="AA9" s="203">
        <v>28.88</v>
      </c>
      <c r="AB9" s="203">
        <v>0</v>
      </c>
      <c r="AC9" s="203">
        <v>13.57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9.11</v>
      </c>
      <c r="AJ9" s="203">
        <v>0</v>
      </c>
      <c r="AK9" s="203">
        <v>99.62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155.47</v>
      </c>
      <c r="L10" s="203">
        <v>122.77</v>
      </c>
      <c r="M10" s="203">
        <v>30.84</v>
      </c>
      <c r="N10" s="203">
        <v>50.16</v>
      </c>
      <c r="O10" s="203">
        <v>70.86</v>
      </c>
      <c r="P10" s="203">
        <v>23.79</v>
      </c>
      <c r="Q10" s="203">
        <v>9.26</v>
      </c>
      <c r="R10" s="203">
        <v>18.010000000000002</v>
      </c>
      <c r="S10" s="203">
        <v>11.21</v>
      </c>
      <c r="T10" s="203">
        <v>0</v>
      </c>
      <c r="U10" s="203">
        <v>50.05</v>
      </c>
      <c r="V10" s="203">
        <v>8.11</v>
      </c>
      <c r="W10" s="203">
        <v>9.85</v>
      </c>
      <c r="X10" s="203">
        <v>21.49</v>
      </c>
      <c r="Y10" s="203">
        <v>0</v>
      </c>
      <c r="Z10" s="203">
        <v>94.34</v>
      </c>
      <c r="AA10" s="203">
        <v>28.88</v>
      </c>
      <c r="AB10" s="203">
        <v>0</v>
      </c>
      <c r="AC10" s="203">
        <v>13.57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9.11</v>
      </c>
      <c r="AJ10" s="203">
        <v>0</v>
      </c>
      <c r="AK10" s="203">
        <v>99.62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155.47</v>
      </c>
      <c r="L11" s="203">
        <v>122.77</v>
      </c>
      <c r="M11" s="203">
        <v>30.84</v>
      </c>
      <c r="N11" s="203">
        <v>50.16</v>
      </c>
      <c r="O11" s="203">
        <v>70.86</v>
      </c>
      <c r="P11" s="203">
        <v>23.79</v>
      </c>
      <c r="Q11" s="203">
        <v>9.26</v>
      </c>
      <c r="R11" s="203">
        <v>18.010000000000002</v>
      </c>
      <c r="S11" s="203">
        <v>11.21</v>
      </c>
      <c r="T11" s="203">
        <v>0</v>
      </c>
      <c r="U11" s="203">
        <v>50.05</v>
      </c>
      <c r="V11" s="203">
        <v>8.24</v>
      </c>
      <c r="W11" s="203">
        <v>14.78</v>
      </c>
      <c r="X11" s="203">
        <v>38.369999999999997</v>
      </c>
      <c r="Y11" s="203">
        <v>0</v>
      </c>
      <c r="Z11" s="203">
        <v>94.34</v>
      </c>
      <c r="AA11" s="203">
        <v>28.88</v>
      </c>
      <c r="AB11" s="203">
        <v>0</v>
      </c>
      <c r="AC11" s="203">
        <v>13.57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9.11</v>
      </c>
      <c r="AJ11" s="203">
        <v>0</v>
      </c>
      <c r="AK11" s="203">
        <v>99.62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155.47</v>
      </c>
      <c r="L12" s="203">
        <v>122.77</v>
      </c>
      <c r="M12" s="203">
        <v>30.84</v>
      </c>
      <c r="N12" s="203">
        <v>50.16</v>
      </c>
      <c r="O12" s="203">
        <v>70.86</v>
      </c>
      <c r="P12" s="203">
        <v>23.79</v>
      </c>
      <c r="Q12" s="203">
        <v>9.26</v>
      </c>
      <c r="R12" s="203">
        <v>18.010000000000002</v>
      </c>
      <c r="S12" s="203">
        <v>11.21</v>
      </c>
      <c r="T12" s="203">
        <v>0</v>
      </c>
      <c r="U12" s="203">
        <v>50.05</v>
      </c>
      <c r="V12" s="203">
        <v>8.24</v>
      </c>
      <c r="W12" s="203">
        <v>14.78</v>
      </c>
      <c r="X12" s="203">
        <v>38.369999999999997</v>
      </c>
      <c r="Y12" s="203">
        <v>0</v>
      </c>
      <c r="Z12" s="203">
        <v>94.34</v>
      </c>
      <c r="AA12" s="203">
        <v>28.88</v>
      </c>
      <c r="AB12" s="203">
        <v>0</v>
      </c>
      <c r="AC12" s="203">
        <v>13.57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9.11</v>
      </c>
      <c r="AJ12" s="203">
        <v>0</v>
      </c>
      <c r="AK12" s="203">
        <v>99.62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155.47</v>
      </c>
      <c r="L13" s="203">
        <v>122.77</v>
      </c>
      <c r="M13" s="203">
        <v>30.84</v>
      </c>
      <c r="N13" s="203">
        <v>50.16</v>
      </c>
      <c r="O13" s="203">
        <v>70.86</v>
      </c>
      <c r="P13" s="203">
        <v>23.79</v>
      </c>
      <c r="Q13" s="203">
        <v>9.26</v>
      </c>
      <c r="R13" s="203">
        <v>18.010000000000002</v>
      </c>
      <c r="S13" s="203">
        <v>11.21</v>
      </c>
      <c r="T13" s="203">
        <v>0</v>
      </c>
      <c r="U13" s="203">
        <v>50.05</v>
      </c>
      <c r="V13" s="203">
        <v>8.26</v>
      </c>
      <c r="W13" s="203">
        <v>14.78</v>
      </c>
      <c r="X13" s="203">
        <v>45.78</v>
      </c>
      <c r="Y13" s="203">
        <v>0</v>
      </c>
      <c r="Z13" s="203">
        <v>94.34</v>
      </c>
      <c r="AA13" s="203">
        <v>28.88</v>
      </c>
      <c r="AB13" s="203">
        <v>0</v>
      </c>
      <c r="AC13" s="203">
        <v>13.57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9.09</v>
      </c>
      <c r="AJ13" s="203">
        <v>0</v>
      </c>
      <c r="AK13" s="203">
        <v>99.62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155.47</v>
      </c>
      <c r="L14" s="203">
        <v>122.77</v>
      </c>
      <c r="M14" s="203">
        <v>30.84</v>
      </c>
      <c r="N14" s="203">
        <v>50.16</v>
      </c>
      <c r="O14" s="203">
        <v>70.86</v>
      </c>
      <c r="P14" s="203">
        <v>23.79</v>
      </c>
      <c r="Q14" s="203">
        <v>9.26</v>
      </c>
      <c r="R14" s="203">
        <v>18.010000000000002</v>
      </c>
      <c r="S14" s="203">
        <v>11.21</v>
      </c>
      <c r="T14" s="203">
        <v>0</v>
      </c>
      <c r="U14" s="203">
        <v>50.05</v>
      </c>
      <c r="V14" s="203">
        <v>8.26</v>
      </c>
      <c r="W14" s="203">
        <v>14.78</v>
      </c>
      <c r="X14" s="203">
        <v>45.78</v>
      </c>
      <c r="Y14" s="203">
        <v>0</v>
      </c>
      <c r="Z14" s="203">
        <v>94.34</v>
      </c>
      <c r="AA14" s="203">
        <v>28.88</v>
      </c>
      <c r="AB14" s="203">
        <v>0</v>
      </c>
      <c r="AC14" s="203">
        <v>13.57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9.11</v>
      </c>
      <c r="AJ14" s="203">
        <v>0</v>
      </c>
      <c r="AK14" s="203">
        <v>99.62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155.47</v>
      </c>
      <c r="L15" s="203">
        <v>122.77</v>
      </c>
      <c r="M15" s="203">
        <v>30.84</v>
      </c>
      <c r="N15" s="203">
        <v>50.16</v>
      </c>
      <c r="O15" s="203">
        <v>70.86</v>
      </c>
      <c r="P15" s="203">
        <v>23.79</v>
      </c>
      <c r="Q15" s="203">
        <v>9.26</v>
      </c>
      <c r="R15" s="203">
        <v>18.010000000000002</v>
      </c>
      <c r="S15" s="203">
        <v>11.21</v>
      </c>
      <c r="T15" s="203">
        <v>0</v>
      </c>
      <c r="U15" s="203">
        <v>50.05</v>
      </c>
      <c r="V15" s="203">
        <v>8.26</v>
      </c>
      <c r="W15" s="203">
        <v>14.78</v>
      </c>
      <c r="X15" s="203">
        <v>45.78</v>
      </c>
      <c r="Y15" s="203">
        <v>0</v>
      </c>
      <c r="Z15" s="203">
        <v>94.34</v>
      </c>
      <c r="AA15" s="203">
        <v>28.88</v>
      </c>
      <c r="AB15" s="203">
        <v>0</v>
      </c>
      <c r="AC15" s="203">
        <v>13.57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9.4600000000000009</v>
      </c>
      <c r="AJ15" s="203">
        <v>0</v>
      </c>
      <c r="AK15" s="203">
        <v>99.62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155.47</v>
      </c>
      <c r="L16" s="203">
        <v>122.77</v>
      </c>
      <c r="M16" s="203">
        <v>30.84</v>
      </c>
      <c r="N16" s="203">
        <v>50.16</v>
      </c>
      <c r="O16" s="203">
        <v>70.86</v>
      </c>
      <c r="P16" s="203">
        <v>23.79</v>
      </c>
      <c r="Q16" s="203">
        <v>9.26</v>
      </c>
      <c r="R16" s="203">
        <v>18.010000000000002</v>
      </c>
      <c r="S16" s="203">
        <v>11.21</v>
      </c>
      <c r="T16" s="203">
        <v>0</v>
      </c>
      <c r="U16" s="203">
        <v>50.05</v>
      </c>
      <c r="V16" s="203">
        <v>8.26</v>
      </c>
      <c r="W16" s="203">
        <v>14.78</v>
      </c>
      <c r="X16" s="203">
        <v>45.78</v>
      </c>
      <c r="Y16" s="203">
        <v>0</v>
      </c>
      <c r="Z16" s="203">
        <v>94.34</v>
      </c>
      <c r="AA16" s="203">
        <v>28.88</v>
      </c>
      <c r="AB16" s="203">
        <v>0</v>
      </c>
      <c r="AC16" s="203">
        <v>13.57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9.4600000000000009</v>
      </c>
      <c r="AJ16" s="203">
        <v>0</v>
      </c>
      <c r="AK16" s="203">
        <v>99.62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155.47</v>
      </c>
      <c r="L17" s="203">
        <v>122.77</v>
      </c>
      <c r="M17" s="203">
        <v>30.84</v>
      </c>
      <c r="N17" s="203">
        <v>50.16</v>
      </c>
      <c r="O17" s="203">
        <v>70.86</v>
      </c>
      <c r="P17" s="203">
        <v>23.79</v>
      </c>
      <c r="Q17" s="203">
        <v>9.26</v>
      </c>
      <c r="R17" s="203">
        <v>18.010000000000002</v>
      </c>
      <c r="S17" s="203">
        <v>11.21</v>
      </c>
      <c r="T17" s="203">
        <v>0</v>
      </c>
      <c r="U17" s="203">
        <v>50.05</v>
      </c>
      <c r="V17" s="203">
        <v>8.2200000000000006</v>
      </c>
      <c r="W17" s="203">
        <v>14.78</v>
      </c>
      <c r="X17" s="203">
        <v>45.78</v>
      </c>
      <c r="Y17" s="203">
        <v>0</v>
      </c>
      <c r="Z17" s="203">
        <v>94.34</v>
      </c>
      <c r="AA17" s="203">
        <v>28.88</v>
      </c>
      <c r="AB17" s="203">
        <v>0</v>
      </c>
      <c r="AC17" s="203">
        <v>13.57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9.4600000000000009</v>
      </c>
      <c r="AJ17" s="203">
        <v>0</v>
      </c>
      <c r="AK17" s="203">
        <v>99.62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155.47</v>
      </c>
      <c r="L18" s="203">
        <v>122.77</v>
      </c>
      <c r="M18" s="203">
        <v>30.84</v>
      </c>
      <c r="N18" s="203">
        <v>50.16</v>
      </c>
      <c r="O18" s="203">
        <v>70.86</v>
      </c>
      <c r="P18" s="203">
        <v>23.79</v>
      </c>
      <c r="Q18" s="203">
        <v>9.26</v>
      </c>
      <c r="R18" s="203">
        <v>18.010000000000002</v>
      </c>
      <c r="S18" s="203">
        <v>11.21</v>
      </c>
      <c r="T18" s="203">
        <v>0</v>
      </c>
      <c r="U18" s="203">
        <v>50.05</v>
      </c>
      <c r="V18" s="203">
        <v>8.2200000000000006</v>
      </c>
      <c r="W18" s="203">
        <v>14.78</v>
      </c>
      <c r="X18" s="203">
        <v>45.78</v>
      </c>
      <c r="Y18" s="203">
        <v>0</v>
      </c>
      <c r="Z18" s="203">
        <v>94.34</v>
      </c>
      <c r="AA18" s="203">
        <v>28.88</v>
      </c>
      <c r="AB18" s="203">
        <v>0</v>
      </c>
      <c r="AC18" s="203">
        <v>13.57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9.4600000000000009</v>
      </c>
      <c r="AJ18" s="203">
        <v>0</v>
      </c>
      <c r="AK18" s="203">
        <v>99.62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155.47</v>
      </c>
      <c r="L19" s="203">
        <v>122.77</v>
      </c>
      <c r="M19" s="203">
        <v>30.84</v>
      </c>
      <c r="N19" s="203">
        <v>50.16</v>
      </c>
      <c r="O19" s="203">
        <v>70.86</v>
      </c>
      <c r="P19" s="203">
        <v>23.79</v>
      </c>
      <c r="Q19" s="203">
        <v>9.26</v>
      </c>
      <c r="R19" s="203">
        <v>18.010000000000002</v>
      </c>
      <c r="S19" s="203">
        <v>11.21</v>
      </c>
      <c r="T19" s="203">
        <v>0</v>
      </c>
      <c r="U19" s="203">
        <v>50.05</v>
      </c>
      <c r="V19" s="203">
        <v>8.2200000000000006</v>
      </c>
      <c r="W19" s="203">
        <v>14.78</v>
      </c>
      <c r="X19" s="203">
        <v>47.74</v>
      </c>
      <c r="Y19" s="203">
        <v>0</v>
      </c>
      <c r="Z19" s="203">
        <v>94.34</v>
      </c>
      <c r="AA19" s="203">
        <v>28.88</v>
      </c>
      <c r="AB19" s="203">
        <v>0</v>
      </c>
      <c r="AC19" s="203">
        <v>13.57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9.4600000000000009</v>
      </c>
      <c r="AJ19" s="203">
        <v>0</v>
      </c>
      <c r="AK19" s="203">
        <v>99.62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155.47</v>
      </c>
      <c r="L20" s="203">
        <v>122.77</v>
      </c>
      <c r="M20" s="203">
        <v>30.84</v>
      </c>
      <c r="N20" s="203">
        <v>50.16</v>
      </c>
      <c r="O20" s="203">
        <v>70.86</v>
      </c>
      <c r="P20" s="203">
        <v>23.79</v>
      </c>
      <c r="Q20" s="203">
        <v>9.26</v>
      </c>
      <c r="R20" s="203">
        <v>18.010000000000002</v>
      </c>
      <c r="S20" s="203">
        <v>11.21</v>
      </c>
      <c r="T20" s="203">
        <v>0</v>
      </c>
      <c r="U20" s="203">
        <v>50.05</v>
      </c>
      <c r="V20" s="203">
        <v>8.2200000000000006</v>
      </c>
      <c r="W20" s="203">
        <v>14.78</v>
      </c>
      <c r="X20" s="203">
        <v>47.74</v>
      </c>
      <c r="Y20" s="203">
        <v>0</v>
      </c>
      <c r="Z20" s="203">
        <v>94.34</v>
      </c>
      <c r="AA20" s="203">
        <v>28.88</v>
      </c>
      <c r="AB20" s="203">
        <v>0</v>
      </c>
      <c r="AC20" s="203">
        <v>13.57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9.4600000000000009</v>
      </c>
      <c r="AJ20" s="203">
        <v>0</v>
      </c>
      <c r="AK20" s="203">
        <v>99.62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155.47</v>
      </c>
      <c r="L21" s="203">
        <v>122.77</v>
      </c>
      <c r="M21" s="203">
        <v>30.84</v>
      </c>
      <c r="N21" s="203">
        <v>50.16</v>
      </c>
      <c r="O21" s="203">
        <v>70.86</v>
      </c>
      <c r="P21" s="203">
        <v>23.79</v>
      </c>
      <c r="Q21" s="203">
        <v>9.26</v>
      </c>
      <c r="R21" s="203">
        <v>18.010000000000002</v>
      </c>
      <c r="S21" s="203">
        <v>11.21</v>
      </c>
      <c r="T21" s="203">
        <v>0</v>
      </c>
      <c r="U21" s="203">
        <v>50.05</v>
      </c>
      <c r="V21" s="203">
        <v>8.27</v>
      </c>
      <c r="W21" s="203">
        <v>14.78</v>
      </c>
      <c r="X21" s="203">
        <v>47.74</v>
      </c>
      <c r="Y21" s="203">
        <v>0</v>
      </c>
      <c r="Z21" s="203">
        <v>94.34</v>
      </c>
      <c r="AA21" s="203">
        <v>28.88</v>
      </c>
      <c r="AB21" s="203">
        <v>0</v>
      </c>
      <c r="AC21" s="203">
        <v>13.57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9.4600000000000009</v>
      </c>
      <c r="AJ21" s="203">
        <v>0</v>
      </c>
      <c r="AK21" s="203">
        <v>99.62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155.47</v>
      </c>
      <c r="L22" s="203">
        <v>122.77</v>
      </c>
      <c r="M22" s="203">
        <v>30.84</v>
      </c>
      <c r="N22" s="203">
        <v>50.16</v>
      </c>
      <c r="O22" s="203">
        <v>70.86</v>
      </c>
      <c r="P22" s="203">
        <v>23.79</v>
      </c>
      <c r="Q22" s="203">
        <v>9.26</v>
      </c>
      <c r="R22" s="203">
        <v>18.010000000000002</v>
      </c>
      <c r="S22" s="203">
        <v>11.21</v>
      </c>
      <c r="T22" s="203">
        <v>0</v>
      </c>
      <c r="U22" s="203">
        <v>50.05</v>
      </c>
      <c r="V22" s="203">
        <v>8.27</v>
      </c>
      <c r="W22" s="203">
        <v>14.78</v>
      </c>
      <c r="X22" s="203">
        <v>47.74</v>
      </c>
      <c r="Y22" s="203">
        <v>0</v>
      </c>
      <c r="Z22" s="203">
        <v>94.34</v>
      </c>
      <c r="AA22" s="203">
        <v>28.88</v>
      </c>
      <c r="AB22" s="203">
        <v>0</v>
      </c>
      <c r="AC22" s="203">
        <v>14.21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9.4600000000000009</v>
      </c>
      <c r="AJ22" s="203">
        <v>0</v>
      </c>
      <c r="AK22" s="203">
        <v>99.62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155.47</v>
      </c>
      <c r="L23" s="203">
        <v>122.77</v>
      </c>
      <c r="M23" s="203">
        <v>30.84</v>
      </c>
      <c r="N23" s="203">
        <v>50.16</v>
      </c>
      <c r="O23" s="203">
        <v>70.86</v>
      </c>
      <c r="P23" s="203">
        <v>23.79</v>
      </c>
      <c r="Q23" s="203">
        <v>9.26</v>
      </c>
      <c r="R23" s="203">
        <v>18.010000000000002</v>
      </c>
      <c r="S23" s="203">
        <v>11.21</v>
      </c>
      <c r="T23" s="203">
        <v>0</v>
      </c>
      <c r="U23" s="203">
        <v>50.05</v>
      </c>
      <c r="V23" s="203">
        <v>8.23</v>
      </c>
      <c r="W23" s="203">
        <v>14.78</v>
      </c>
      <c r="X23" s="203">
        <v>40.15</v>
      </c>
      <c r="Y23" s="203">
        <v>0</v>
      </c>
      <c r="Z23" s="203">
        <v>94.34</v>
      </c>
      <c r="AA23" s="203">
        <v>28.88</v>
      </c>
      <c r="AB23" s="203">
        <v>0</v>
      </c>
      <c r="AC23" s="203">
        <v>14.21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9.4600000000000009</v>
      </c>
      <c r="AJ23" s="203">
        <v>0</v>
      </c>
      <c r="AK23" s="203">
        <v>99.62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155.47</v>
      </c>
      <c r="L24" s="203">
        <v>122.77</v>
      </c>
      <c r="M24" s="203">
        <v>30.84</v>
      </c>
      <c r="N24" s="203">
        <v>50.16</v>
      </c>
      <c r="O24" s="203">
        <v>70.86</v>
      </c>
      <c r="P24" s="203">
        <v>23.79</v>
      </c>
      <c r="Q24" s="203">
        <v>9.26</v>
      </c>
      <c r="R24" s="203">
        <v>18.010000000000002</v>
      </c>
      <c r="S24" s="203">
        <v>11.21</v>
      </c>
      <c r="T24" s="203">
        <v>0</v>
      </c>
      <c r="U24" s="203">
        <v>50.05</v>
      </c>
      <c r="V24" s="203">
        <v>6.53</v>
      </c>
      <c r="W24" s="203">
        <v>14.78</v>
      </c>
      <c r="X24" s="203">
        <v>39.82</v>
      </c>
      <c r="Y24" s="203">
        <v>0</v>
      </c>
      <c r="Z24" s="203">
        <v>94.34</v>
      </c>
      <c r="AA24" s="203">
        <v>28.88</v>
      </c>
      <c r="AB24" s="203">
        <v>0</v>
      </c>
      <c r="AC24" s="203">
        <v>14.21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9.4600000000000009</v>
      </c>
      <c r="AJ24" s="203">
        <v>0</v>
      </c>
      <c r="AK24" s="203">
        <v>99.62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155.47</v>
      </c>
      <c r="L25" s="203">
        <v>122.77</v>
      </c>
      <c r="M25" s="203">
        <v>30.84</v>
      </c>
      <c r="N25" s="203">
        <v>50.16</v>
      </c>
      <c r="O25" s="203">
        <v>70.86</v>
      </c>
      <c r="P25" s="203">
        <v>23.79</v>
      </c>
      <c r="Q25" s="203">
        <v>9.26</v>
      </c>
      <c r="R25" s="203">
        <v>18.010000000000002</v>
      </c>
      <c r="S25" s="203">
        <v>11.21</v>
      </c>
      <c r="T25" s="203">
        <v>0</v>
      </c>
      <c r="U25" s="203">
        <v>50.05</v>
      </c>
      <c r="V25" s="203">
        <v>6.53</v>
      </c>
      <c r="W25" s="203">
        <v>14.78</v>
      </c>
      <c r="X25" s="203">
        <v>39.82</v>
      </c>
      <c r="Y25" s="203">
        <v>0</v>
      </c>
      <c r="Z25" s="203">
        <v>94.34</v>
      </c>
      <c r="AA25" s="203">
        <v>28.88</v>
      </c>
      <c r="AB25" s="203">
        <v>0</v>
      </c>
      <c r="AC25" s="203">
        <v>8.2200000000000006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7.12</v>
      </c>
      <c r="AJ25" s="203">
        <v>0</v>
      </c>
      <c r="AK25" s="203">
        <v>99.62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155.47</v>
      </c>
      <c r="L26" s="203">
        <v>122.77</v>
      </c>
      <c r="M26" s="203">
        <v>30.84</v>
      </c>
      <c r="N26" s="203">
        <v>50.16</v>
      </c>
      <c r="O26" s="203">
        <v>70.86</v>
      </c>
      <c r="P26" s="203">
        <v>23.79</v>
      </c>
      <c r="Q26" s="203">
        <v>9.26</v>
      </c>
      <c r="R26" s="203">
        <v>18.010000000000002</v>
      </c>
      <c r="S26" s="203">
        <v>11.21</v>
      </c>
      <c r="T26" s="203">
        <v>0</v>
      </c>
      <c r="U26" s="203">
        <v>50.05</v>
      </c>
      <c r="V26" s="203">
        <v>6.53</v>
      </c>
      <c r="W26" s="203">
        <v>14.78</v>
      </c>
      <c r="X26" s="203">
        <v>39.82</v>
      </c>
      <c r="Y26" s="203">
        <v>0</v>
      </c>
      <c r="Z26" s="203">
        <v>94.34</v>
      </c>
      <c r="AA26" s="203">
        <v>28.88</v>
      </c>
      <c r="AB26" s="203">
        <v>0</v>
      </c>
      <c r="AC26" s="203">
        <v>8.2200000000000006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7.46</v>
      </c>
      <c r="AJ26" s="203">
        <v>0</v>
      </c>
      <c r="AK26" s="203">
        <v>99.62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155.47</v>
      </c>
      <c r="L27" s="203">
        <v>122.77</v>
      </c>
      <c r="M27" s="203">
        <v>30.84</v>
      </c>
      <c r="N27" s="203">
        <v>50.16</v>
      </c>
      <c r="O27" s="203">
        <v>70.86</v>
      </c>
      <c r="P27" s="203">
        <v>23.79</v>
      </c>
      <c r="Q27" s="203">
        <v>9.26</v>
      </c>
      <c r="R27" s="203">
        <v>18.010000000000002</v>
      </c>
      <c r="S27" s="203">
        <v>11.21</v>
      </c>
      <c r="T27" s="203">
        <v>0</v>
      </c>
      <c r="U27" s="203">
        <v>50.05</v>
      </c>
      <c r="V27" s="203">
        <v>6.43</v>
      </c>
      <c r="W27" s="203">
        <v>14.78</v>
      </c>
      <c r="X27" s="203">
        <v>39.82</v>
      </c>
      <c r="Y27" s="203">
        <v>0</v>
      </c>
      <c r="Z27" s="203">
        <v>94.34</v>
      </c>
      <c r="AA27" s="203">
        <v>28.88</v>
      </c>
      <c r="AB27" s="203">
        <v>0</v>
      </c>
      <c r="AC27" s="203">
        <v>8.2200000000000006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7.46</v>
      </c>
      <c r="AJ27" s="203">
        <v>0</v>
      </c>
      <c r="AK27" s="203">
        <v>99.62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8.61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155.47</v>
      </c>
      <c r="L28" s="203">
        <v>122.77</v>
      </c>
      <c r="M28" s="203">
        <v>30.84</v>
      </c>
      <c r="N28" s="203">
        <v>50.16</v>
      </c>
      <c r="O28" s="203">
        <v>70.86</v>
      </c>
      <c r="P28" s="203">
        <v>23.79</v>
      </c>
      <c r="Q28" s="203">
        <v>9.26</v>
      </c>
      <c r="R28" s="203">
        <v>18.010000000000002</v>
      </c>
      <c r="S28" s="203">
        <v>11.21</v>
      </c>
      <c r="T28" s="203">
        <v>0</v>
      </c>
      <c r="U28" s="203">
        <v>50.05</v>
      </c>
      <c r="V28" s="203">
        <v>6.43</v>
      </c>
      <c r="W28" s="203">
        <v>14.78</v>
      </c>
      <c r="X28" s="203">
        <v>39.26</v>
      </c>
      <c r="Y28" s="203">
        <v>0</v>
      </c>
      <c r="Z28" s="203">
        <v>94.34</v>
      </c>
      <c r="AA28" s="203">
        <v>28.88</v>
      </c>
      <c r="AB28" s="203">
        <v>0</v>
      </c>
      <c r="AC28" s="203">
        <v>8.2200000000000006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7.46</v>
      </c>
      <c r="AJ28" s="203">
        <v>0</v>
      </c>
      <c r="AK28" s="203">
        <v>99.62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17.059999999999999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155.47</v>
      </c>
      <c r="L29" s="203">
        <v>122.77</v>
      </c>
      <c r="M29" s="203">
        <v>30.84</v>
      </c>
      <c r="N29" s="203">
        <v>50.16</v>
      </c>
      <c r="O29" s="203">
        <v>70.86</v>
      </c>
      <c r="P29" s="203">
        <v>23.79</v>
      </c>
      <c r="Q29" s="203">
        <v>9.26</v>
      </c>
      <c r="R29" s="203">
        <v>18.010000000000002</v>
      </c>
      <c r="S29" s="203">
        <v>11.21</v>
      </c>
      <c r="T29" s="203">
        <v>0</v>
      </c>
      <c r="U29" s="203">
        <v>50.05</v>
      </c>
      <c r="V29" s="203">
        <v>6.43</v>
      </c>
      <c r="W29" s="203">
        <v>14.78</v>
      </c>
      <c r="X29" s="203">
        <v>39.26</v>
      </c>
      <c r="Y29" s="203">
        <v>0</v>
      </c>
      <c r="Z29" s="203">
        <v>94.34</v>
      </c>
      <c r="AA29" s="203">
        <v>28.88</v>
      </c>
      <c r="AB29" s="203">
        <v>0</v>
      </c>
      <c r="AC29" s="203">
        <v>8.2200000000000006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7.46</v>
      </c>
      <c r="AJ29" s="203">
        <v>0</v>
      </c>
      <c r="AK29" s="203">
        <v>99.62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29.02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155.47</v>
      </c>
      <c r="L30" s="203">
        <v>122.77</v>
      </c>
      <c r="M30" s="203">
        <v>30.84</v>
      </c>
      <c r="N30" s="203">
        <v>50.16</v>
      </c>
      <c r="O30" s="203">
        <v>70.86</v>
      </c>
      <c r="P30" s="203">
        <v>23.79</v>
      </c>
      <c r="Q30" s="203">
        <v>9.26</v>
      </c>
      <c r="R30" s="203">
        <v>18.010000000000002</v>
      </c>
      <c r="S30" s="203">
        <v>11.21</v>
      </c>
      <c r="T30" s="203">
        <v>0</v>
      </c>
      <c r="U30" s="203">
        <v>50.05</v>
      </c>
      <c r="V30" s="203">
        <v>6.43</v>
      </c>
      <c r="W30" s="203">
        <v>14.78</v>
      </c>
      <c r="X30" s="203">
        <v>39.26</v>
      </c>
      <c r="Y30" s="203">
        <v>0</v>
      </c>
      <c r="Z30" s="203">
        <v>94.34</v>
      </c>
      <c r="AA30" s="203">
        <v>28.88</v>
      </c>
      <c r="AB30" s="203">
        <v>0</v>
      </c>
      <c r="AC30" s="203">
        <v>8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7.46</v>
      </c>
      <c r="AJ30" s="203">
        <v>0</v>
      </c>
      <c r="AK30" s="203">
        <v>99.62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45.74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155.47</v>
      </c>
      <c r="L31" s="203">
        <v>122.77</v>
      </c>
      <c r="M31" s="203">
        <v>30.84</v>
      </c>
      <c r="N31" s="203">
        <v>50.16</v>
      </c>
      <c r="O31" s="203">
        <v>70.86</v>
      </c>
      <c r="P31" s="203">
        <v>23.79</v>
      </c>
      <c r="Q31" s="203">
        <v>9.26</v>
      </c>
      <c r="R31" s="203">
        <v>18.010000000000002</v>
      </c>
      <c r="S31" s="203">
        <v>11.21</v>
      </c>
      <c r="T31" s="203">
        <v>0</v>
      </c>
      <c r="U31" s="203">
        <v>50.05</v>
      </c>
      <c r="V31" s="203">
        <v>6.05</v>
      </c>
      <c r="W31" s="203">
        <v>9.85</v>
      </c>
      <c r="X31" s="203">
        <v>22.84</v>
      </c>
      <c r="Y31" s="203">
        <v>0</v>
      </c>
      <c r="Z31" s="203">
        <v>94.34</v>
      </c>
      <c r="AA31" s="203">
        <v>28.88</v>
      </c>
      <c r="AB31" s="203">
        <v>0</v>
      </c>
      <c r="AC31" s="203">
        <v>13.57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7.12</v>
      </c>
      <c r="AJ31" s="203">
        <v>0</v>
      </c>
      <c r="AK31" s="203">
        <v>99.62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155.47</v>
      </c>
      <c r="L32" s="203">
        <v>122.77</v>
      </c>
      <c r="M32" s="203">
        <v>30.84</v>
      </c>
      <c r="N32" s="203">
        <v>50.16</v>
      </c>
      <c r="O32" s="203">
        <v>70.86</v>
      </c>
      <c r="P32" s="203">
        <v>23.79</v>
      </c>
      <c r="Q32" s="203">
        <v>7.49</v>
      </c>
      <c r="R32" s="203">
        <v>18.010000000000002</v>
      </c>
      <c r="S32" s="203">
        <v>11.21</v>
      </c>
      <c r="T32" s="203">
        <v>0</v>
      </c>
      <c r="U32" s="203">
        <v>50.05</v>
      </c>
      <c r="V32" s="203">
        <v>6.05</v>
      </c>
      <c r="W32" s="203">
        <v>9.85</v>
      </c>
      <c r="X32" s="203">
        <v>22.84</v>
      </c>
      <c r="Y32" s="203">
        <v>0</v>
      </c>
      <c r="Z32" s="203">
        <v>94.34</v>
      </c>
      <c r="AA32" s="203">
        <v>28.88</v>
      </c>
      <c r="AB32" s="203">
        <v>0</v>
      </c>
      <c r="AC32" s="203">
        <v>8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7.46</v>
      </c>
      <c r="AJ32" s="203">
        <v>0</v>
      </c>
      <c r="AK32" s="203">
        <v>99.62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155.47</v>
      </c>
      <c r="L33" s="203">
        <v>73.650000000000006</v>
      </c>
      <c r="M33" s="203">
        <v>30.84</v>
      </c>
      <c r="N33" s="203">
        <v>50.16</v>
      </c>
      <c r="O33" s="203">
        <v>70.86</v>
      </c>
      <c r="P33" s="203">
        <v>24</v>
      </c>
      <c r="Q33" s="203">
        <v>7.28</v>
      </c>
      <c r="R33" s="203">
        <v>18.010000000000002</v>
      </c>
      <c r="S33" s="203">
        <v>11.21</v>
      </c>
      <c r="T33" s="203">
        <v>0</v>
      </c>
      <c r="U33" s="203">
        <v>50.05</v>
      </c>
      <c r="V33" s="203">
        <v>6.05</v>
      </c>
      <c r="W33" s="203">
        <v>9.85</v>
      </c>
      <c r="X33" s="203">
        <v>22.84</v>
      </c>
      <c r="Y33" s="203">
        <v>0</v>
      </c>
      <c r="Z33" s="203">
        <v>94.34</v>
      </c>
      <c r="AA33" s="203">
        <v>28.88</v>
      </c>
      <c r="AB33" s="203">
        <v>0</v>
      </c>
      <c r="AC33" s="203">
        <v>13.57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9.4600000000000009</v>
      </c>
      <c r="AJ33" s="203">
        <v>0</v>
      </c>
      <c r="AK33" s="203">
        <v>99.62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135.36000000000001</v>
      </c>
      <c r="L34" s="203">
        <v>64.989999999999995</v>
      </c>
      <c r="M34" s="203">
        <v>30.84</v>
      </c>
      <c r="N34" s="203">
        <v>50.16</v>
      </c>
      <c r="O34" s="203">
        <v>70.86</v>
      </c>
      <c r="P34" s="203">
        <v>24</v>
      </c>
      <c r="Q34" s="203">
        <v>7.28</v>
      </c>
      <c r="R34" s="203">
        <v>18.010000000000002</v>
      </c>
      <c r="S34" s="203">
        <v>11.21</v>
      </c>
      <c r="T34" s="203">
        <v>0</v>
      </c>
      <c r="U34" s="203">
        <v>50.05</v>
      </c>
      <c r="V34" s="203">
        <v>6.05</v>
      </c>
      <c r="W34" s="203">
        <v>9.85</v>
      </c>
      <c r="X34" s="203">
        <v>22.84</v>
      </c>
      <c r="Y34" s="203">
        <v>0</v>
      </c>
      <c r="Z34" s="203">
        <v>94.34</v>
      </c>
      <c r="AA34" s="203">
        <v>28.88</v>
      </c>
      <c r="AB34" s="203">
        <v>0</v>
      </c>
      <c r="AC34" s="203">
        <v>13.57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9.4600000000000009</v>
      </c>
      <c r="AJ34" s="203">
        <v>0</v>
      </c>
      <c r="AK34" s="203">
        <v>99.62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106.36</v>
      </c>
      <c r="L35" s="203">
        <v>65</v>
      </c>
      <c r="M35" s="203">
        <v>30.84</v>
      </c>
      <c r="N35" s="203">
        <v>50.16</v>
      </c>
      <c r="O35" s="203">
        <v>70.86</v>
      </c>
      <c r="P35" s="203">
        <v>24</v>
      </c>
      <c r="Q35" s="203">
        <v>7.35</v>
      </c>
      <c r="R35" s="203">
        <v>18.010000000000002</v>
      </c>
      <c r="S35" s="203">
        <v>11.21</v>
      </c>
      <c r="T35" s="203">
        <v>0</v>
      </c>
      <c r="U35" s="203">
        <v>50.05</v>
      </c>
      <c r="V35" s="203">
        <v>6.05</v>
      </c>
      <c r="W35" s="203">
        <v>9.2799999999999994</v>
      </c>
      <c r="X35" s="203">
        <v>28.33</v>
      </c>
      <c r="Y35" s="203">
        <v>0</v>
      </c>
      <c r="Z35" s="203">
        <v>94.34</v>
      </c>
      <c r="AA35" s="203">
        <v>28.88</v>
      </c>
      <c r="AB35" s="203">
        <v>0</v>
      </c>
      <c r="AC35" s="203">
        <v>13.57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9.11</v>
      </c>
      <c r="AJ35" s="203">
        <v>0</v>
      </c>
      <c r="AK35" s="203">
        <v>99.62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135.36000000000001</v>
      </c>
      <c r="L36" s="203">
        <v>65</v>
      </c>
      <c r="M36" s="203">
        <v>30.84</v>
      </c>
      <c r="N36" s="203">
        <v>50.16</v>
      </c>
      <c r="O36" s="203">
        <v>70.86</v>
      </c>
      <c r="P36" s="203">
        <v>24</v>
      </c>
      <c r="Q36" s="203">
        <v>9.26</v>
      </c>
      <c r="R36" s="203">
        <v>18.010000000000002</v>
      </c>
      <c r="S36" s="203">
        <v>11.21</v>
      </c>
      <c r="T36" s="203">
        <v>0</v>
      </c>
      <c r="U36" s="203">
        <v>50.05</v>
      </c>
      <c r="V36" s="203">
        <v>6.77</v>
      </c>
      <c r="W36" s="203">
        <v>14.2</v>
      </c>
      <c r="X36" s="203">
        <v>45.49</v>
      </c>
      <c r="Y36" s="203">
        <v>0</v>
      </c>
      <c r="Z36" s="203">
        <v>94.34</v>
      </c>
      <c r="AA36" s="203">
        <v>28.88</v>
      </c>
      <c r="AB36" s="203">
        <v>0</v>
      </c>
      <c r="AC36" s="203">
        <v>13.57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9.11</v>
      </c>
      <c r="AJ36" s="203">
        <v>0</v>
      </c>
      <c r="AK36" s="203">
        <v>99.62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155.47</v>
      </c>
      <c r="L37" s="203">
        <v>65</v>
      </c>
      <c r="M37" s="203">
        <v>30.84</v>
      </c>
      <c r="N37" s="203">
        <v>50.16</v>
      </c>
      <c r="O37" s="203">
        <v>70.86</v>
      </c>
      <c r="P37" s="203">
        <v>24</v>
      </c>
      <c r="Q37" s="203">
        <v>9.26</v>
      </c>
      <c r="R37" s="203">
        <v>18.010000000000002</v>
      </c>
      <c r="S37" s="203">
        <v>11.21</v>
      </c>
      <c r="T37" s="203">
        <v>0</v>
      </c>
      <c r="U37" s="203">
        <v>50.05</v>
      </c>
      <c r="V37" s="203">
        <v>6.77</v>
      </c>
      <c r="W37" s="203">
        <v>14.2</v>
      </c>
      <c r="X37" s="203">
        <v>52.78</v>
      </c>
      <c r="Y37" s="203">
        <v>0</v>
      </c>
      <c r="Z37" s="203">
        <v>94.34</v>
      </c>
      <c r="AA37" s="203">
        <v>28.88</v>
      </c>
      <c r="AB37" s="203">
        <v>0</v>
      </c>
      <c r="AC37" s="203">
        <v>13.57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9.09</v>
      </c>
      <c r="AJ37" s="203">
        <v>0</v>
      </c>
      <c r="AK37" s="203">
        <v>99.62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135.36000000000001</v>
      </c>
      <c r="L38" s="203">
        <v>65</v>
      </c>
      <c r="M38" s="203">
        <v>30.84</v>
      </c>
      <c r="N38" s="203">
        <v>50.16</v>
      </c>
      <c r="O38" s="203">
        <v>70.86</v>
      </c>
      <c r="P38" s="203">
        <v>24</v>
      </c>
      <c r="Q38" s="203">
        <v>9.26</v>
      </c>
      <c r="R38" s="203">
        <v>18.010000000000002</v>
      </c>
      <c r="S38" s="203">
        <v>11.21</v>
      </c>
      <c r="T38" s="203">
        <v>0</v>
      </c>
      <c r="U38" s="203">
        <v>50.05</v>
      </c>
      <c r="V38" s="203">
        <v>6.77</v>
      </c>
      <c r="W38" s="203">
        <v>14.2</v>
      </c>
      <c r="X38" s="203">
        <v>52.78</v>
      </c>
      <c r="Y38" s="203">
        <v>0</v>
      </c>
      <c r="Z38" s="203">
        <v>94.34</v>
      </c>
      <c r="AA38" s="203">
        <v>28.88</v>
      </c>
      <c r="AB38" s="203">
        <v>0</v>
      </c>
      <c r="AC38" s="203">
        <v>13.57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9.11</v>
      </c>
      <c r="AJ38" s="203">
        <v>0</v>
      </c>
      <c r="AK38" s="203">
        <v>99.62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155.47</v>
      </c>
      <c r="L39" s="203">
        <v>63.49</v>
      </c>
      <c r="M39" s="203">
        <v>30.84</v>
      </c>
      <c r="N39" s="203">
        <v>50.16</v>
      </c>
      <c r="O39" s="203">
        <v>70.86</v>
      </c>
      <c r="P39" s="203">
        <v>24</v>
      </c>
      <c r="Q39" s="203">
        <v>9.27</v>
      </c>
      <c r="R39" s="203">
        <v>18</v>
      </c>
      <c r="S39" s="203">
        <v>11.21</v>
      </c>
      <c r="T39" s="203">
        <v>0</v>
      </c>
      <c r="U39" s="203">
        <v>50.05</v>
      </c>
      <c r="V39" s="203">
        <v>6.5</v>
      </c>
      <c r="W39" s="203">
        <v>9.2799999999999994</v>
      </c>
      <c r="X39" s="203">
        <v>25.92</v>
      </c>
      <c r="Y39" s="203">
        <v>0</v>
      </c>
      <c r="Z39" s="203">
        <v>94.82</v>
      </c>
      <c r="AA39" s="203">
        <v>28.88</v>
      </c>
      <c r="AB39" s="203">
        <v>0</v>
      </c>
      <c r="AC39" s="203">
        <v>13.57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9.11</v>
      </c>
      <c r="AJ39" s="203">
        <v>0</v>
      </c>
      <c r="AK39" s="203">
        <v>98.69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155.47</v>
      </c>
      <c r="L40" s="203">
        <v>122.77</v>
      </c>
      <c r="M40" s="203">
        <v>30.84</v>
      </c>
      <c r="N40" s="203">
        <v>50.16</v>
      </c>
      <c r="O40" s="203">
        <v>70.86</v>
      </c>
      <c r="P40" s="203">
        <v>24</v>
      </c>
      <c r="Q40" s="203">
        <v>6.73</v>
      </c>
      <c r="R40" s="203">
        <v>18</v>
      </c>
      <c r="S40" s="203">
        <v>11.21</v>
      </c>
      <c r="T40" s="203">
        <v>0</v>
      </c>
      <c r="U40" s="203">
        <v>50.05</v>
      </c>
      <c r="V40" s="203">
        <v>6.5</v>
      </c>
      <c r="W40" s="203">
        <v>9.56</v>
      </c>
      <c r="X40" s="203">
        <v>25.92</v>
      </c>
      <c r="Y40" s="203">
        <v>0</v>
      </c>
      <c r="Z40" s="203">
        <v>94.82</v>
      </c>
      <c r="AA40" s="203">
        <v>28.88</v>
      </c>
      <c r="AB40" s="203">
        <v>0</v>
      </c>
      <c r="AC40" s="203">
        <v>13.57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9.11</v>
      </c>
      <c r="AJ40" s="203">
        <v>0</v>
      </c>
      <c r="AK40" s="203">
        <v>98.69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155.47</v>
      </c>
      <c r="L41" s="203">
        <v>122.77</v>
      </c>
      <c r="M41" s="203">
        <v>30.84</v>
      </c>
      <c r="N41" s="203">
        <v>50.16</v>
      </c>
      <c r="O41" s="203">
        <v>70.86</v>
      </c>
      <c r="P41" s="203">
        <v>24</v>
      </c>
      <c r="Q41" s="203">
        <v>9.27</v>
      </c>
      <c r="R41" s="203">
        <v>18</v>
      </c>
      <c r="S41" s="203">
        <v>11.21</v>
      </c>
      <c r="T41" s="203">
        <v>0</v>
      </c>
      <c r="U41" s="203">
        <v>50.05</v>
      </c>
      <c r="V41" s="203">
        <v>6.5</v>
      </c>
      <c r="W41" s="203">
        <v>9.56</v>
      </c>
      <c r="X41" s="203">
        <v>25.92</v>
      </c>
      <c r="Y41" s="203">
        <v>0</v>
      </c>
      <c r="Z41" s="203">
        <v>94.34</v>
      </c>
      <c r="AA41" s="203">
        <v>28.88</v>
      </c>
      <c r="AB41" s="203">
        <v>0</v>
      </c>
      <c r="AC41" s="203">
        <v>13.57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9.11</v>
      </c>
      <c r="AJ41" s="203">
        <v>0</v>
      </c>
      <c r="AK41" s="203">
        <v>98.69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155.47</v>
      </c>
      <c r="L42" s="203">
        <v>122.77</v>
      </c>
      <c r="M42" s="203">
        <v>30.84</v>
      </c>
      <c r="N42" s="203">
        <v>50.16</v>
      </c>
      <c r="O42" s="203">
        <v>70.86</v>
      </c>
      <c r="P42" s="203">
        <v>24</v>
      </c>
      <c r="Q42" s="203">
        <v>9.27</v>
      </c>
      <c r="R42" s="203">
        <v>18</v>
      </c>
      <c r="S42" s="203">
        <v>11.21</v>
      </c>
      <c r="T42" s="203">
        <v>0</v>
      </c>
      <c r="U42" s="203">
        <v>50.05</v>
      </c>
      <c r="V42" s="203">
        <v>6.5</v>
      </c>
      <c r="W42" s="203">
        <v>9.56</v>
      </c>
      <c r="X42" s="203">
        <v>25.92</v>
      </c>
      <c r="Y42" s="203">
        <v>0</v>
      </c>
      <c r="Z42" s="203">
        <v>94.34</v>
      </c>
      <c r="AA42" s="203">
        <v>28.88</v>
      </c>
      <c r="AB42" s="203">
        <v>0</v>
      </c>
      <c r="AC42" s="203">
        <v>13.57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9.11</v>
      </c>
      <c r="AJ42" s="203">
        <v>0</v>
      </c>
      <c r="AK42" s="203">
        <v>98.69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155.47</v>
      </c>
      <c r="L43" s="203">
        <v>122.77</v>
      </c>
      <c r="M43" s="203">
        <v>30.84</v>
      </c>
      <c r="N43" s="203">
        <v>50.16</v>
      </c>
      <c r="O43" s="203">
        <v>70.86</v>
      </c>
      <c r="P43" s="203">
        <v>24</v>
      </c>
      <c r="Q43" s="203">
        <v>6.19</v>
      </c>
      <c r="R43" s="203">
        <v>18</v>
      </c>
      <c r="S43" s="203">
        <v>11.21</v>
      </c>
      <c r="T43" s="203">
        <v>0</v>
      </c>
      <c r="U43" s="203">
        <v>50.05</v>
      </c>
      <c r="V43" s="203">
        <v>6.5</v>
      </c>
      <c r="W43" s="203">
        <v>9.56</v>
      </c>
      <c r="X43" s="203">
        <v>25.92</v>
      </c>
      <c r="Y43" s="203">
        <v>0</v>
      </c>
      <c r="Z43" s="203">
        <v>94.34</v>
      </c>
      <c r="AA43" s="203">
        <v>28.88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9.09</v>
      </c>
      <c r="AJ43" s="203">
        <v>0</v>
      </c>
      <c r="AK43" s="203">
        <v>98.69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155.47</v>
      </c>
      <c r="L44" s="203">
        <v>122.77</v>
      </c>
      <c r="M44" s="203">
        <v>30.84</v>
      </c>
      <c r="N44" s="203">
        <v>50.16</v>
      </c>
      <c r="O44" s="203">
        <v>70.86</v>
      </c>
      <c r="P44" s="203">
        <v>24</v>
      </c>
      <c r="Q44" s="203">
        <v>6.08</v>
      </c>
      <c r="R44" s="203">
        <v>18</v>
      </c>
      <c r="S44" s="203">
        <v>11.21</v>
      </c>
      <c r="T44" s="203">
        <v>0</v>
      </c>
      <c r="U44" s="203">
        <v>50.05</v>
      </c>
      <c r="V44" s="203">
        <v>6.5</v>
      </c>
      <c r="W44" s="203">
        <v>9.56</v>
      </c>
      <c r="X44" s="203">
        <v>25.92</v>
      </c>
      <c r="Y44" s="203">
        <v>0</v>
      </c>
      <c r="Z44" s="203">
        <v>94.34</v>
      </c>
      <c r="AA44" s="203">
        <v>28.88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9.11</v>
      </c>
      <c r="AJ44" s="203">
        <v>0</v>
      </c>
      <c r="AK44" s="203">
        <v>98.69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155.47</v>
      </c>
      <c r="L45" s="203">
        <v>122.77</v>
      </c>
      <c r="M45" s="203">
        <v>30.84</v>
      </c>
      <c r="N45" s="203">
        <v>50.16</v>
      </c>
      <c r="O45" s="203">
        <v>70.86</v>
      </c>
      <c r="P45" s="203">
        <v>24</v>
      </c>
      <c r="Q45" s="203">
        <v>5.54</v>
      </c>
      <c r="R45" s="203">
        <v>18</v>
      </c>
      <c r="S45" s="203">
        <v>11.21</v>
      </c>
      <c r="T45" s="203">
        <v>0</v>
      </c>
      <c r="U45" s="203">
        <v>50.05</v>
      </c>
      <c r="V45" s="203">
        <v>6.76</v>
      </c>
      <c r="W45" s="203">
        <v>9.84</v>
      </c>
      <c r="X45" s="203">
        <v>13.07</v>
      </c>
      <c r="Y45" s="203">
        <v>0</v>
      </c>
      <c r="Z45" s="203">
        <v>94.34</v>
      </c>
      <c r="AA45" s="203">
        <v>28.88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9.4600000000000009</v>
      </c>
      <c r="AJ45" s="203">
        <v>0</v>
      </c>
      <c r="AK45" s="203">
        <v>97.12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155.47</v>
      </c>
      <c r="L46" s="203">
        <v>122.77</v>
      </c>
      <c r="M46" s="203">
        <v>30.84</v>
      </c>
      <c r="N46" s="203">
        <v>50.16</v>
      </c>
      <c r="O46" s="203">
        <v>70.86</v>
      </c>
      <c r="P46" s="203">
        <v>24</v>
      </c>
      <c r="Q46" s="203">
        <v>5.54</v>
      </c>
      <c r="R46" s="203">
        <v>18</v>
      </c>
      <c r="S46" s="203">
        <v>11.21</v>
      </c>
      <c r="T46" s="203">
        <v>0</v>
      </c>
      <c r="U46" s="203">
        <v>50.05</v>
      </c>
      <c r="V46" s="203">
        <v>6.76</v>
      </c>
      <c r="W46" s="203">
        <v>9.84</v>
      </c>
      <c r="X46" s="203">
        <v>13.07</v>
      </c>
      <c r="Y46" s="203">
        <v>0</v>
      </c>
      <c r="Z46" s="203">
        <v>94.34</v>
      </c>
      <c r="AA46" s="203">
        <v>28.88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9.11</v>
      </c>
      <c r="AJ46" s="203">
        <v>0</v>
      </c>
      <c r="AK46" s="203">
        <v>97.12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155.47</v>
      </c>
      <c r="L47" s="203">
        <v>122.77</v>
      </c>
      <c r="M47" s="203">
        <v>30.84</v>
      </c>
      <c r="N47" s="203">
        <v>50.16</v>
      </c>
      <c r="O47" s="203">
        <v>70.86</v>
      </c>
      <c r="P47" s="203">
        <v>24</v>
      </c>
      <c r="Q47" s="203">
        <v>9.27</v>
      </c>
      <c r="R47" s="203">
        <v>18</v>
      </c>
      <c r="S47" s="203">
        <v>11.21</v>
      </c>
      <c r="T47" s="203">
        <v>0</v>
      </c>
      <c r="U47" s="203">
        <v>50.05</v>
      </c>
      <c r="V47" s="203">
        <v>8.8000000000000007</v>
      </c>
      <c r="W47" s="203">
        <v>14.2</v>
      </c>
      <c r="X47" s="203">
        <v>12.88</v>
      </c>
      <c r="Y47" s="203">
        <v>0</v>
      </c>
      <c r="Z47" s="203">
        <v>94.34</v>
      </c>
      <c r="AA47" s="203">
        <v>28.88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9.11</v>
      </c>
      <c r="AJ47" s="203">
        <v>0</v>
      </c>
      <c r="AK47" s="203">
        <v>97.12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155.47</v>
      </c>
      <c r="L48" s="203">
        <v>122.77</v>
      </c>
      <c r="M48" s="203">
        <v>30.84</v>
      </c>
      <c r="N48" s="203">
        <v>50.16</v>
      </c>
      <c r="O48" s="203">
        <v>70.86</v>
      </c>
      <c r="P48" s="203">
        <v>24</v>
      </c>
      <c r="Q48" s="203">
        <v>9.27</v>
      </c>
      <c r="R48" s="203">
        <v>18</v>
      </c>
      <c r="S48" s="203">
        <v>11.21</v>
      </c>
      <c r="T48" s="203">
        <v>0</v>
      </c>
      <c r="U48" s="203">
        <v>50.05</v>
      </c>
      <c r="V48" s="203">
        <v>8.8000000000000007</v>
      </c>
      <c r="W48" s="203">
        <v>14.2</v>
      </c>
      <c r="X48" s="203">
        <v>17.13</v>
      </c>
      <c r="Y48" s="203">
        <v>0</v>
      </c>
      <c r="Z48" s="203">
        <v>94.34</v>
      </c>
      <c r="AA48" s="203">
        <v>28.88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9.11</v>
      </c>
      <c r="AJ48" s="203">
        <v>0</v>
      </c>
      <c r="AK48" s="203">
        <v>97.12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155.47</v>
      </c>
      <c r="L49" s="203">
        <v>122.77</v>
      </c>
      <c r="M49" s="203">
        <v>30.84</v>
      </c>
      <c r="N49" s="203">
        <v>50.16</v>
      </c>
      <c r="O49" s="203">
        <v>70.86</v>
      </c>
      <c r="P49" s="203">
        <v>24</v>
      </c>
      <c r="Q49" s="203">
        <v>9.27</v>
      </c>
      <c r="R49" s="203">
        <v>18</v>
      </c>
      <c r="S49" s="203">
        <v>11.21</v>
      </c>
      <c r="T49" s="203">
        <v>0</v>
      </c>
      <c r="U49" s="203">
        <v>50.05</v>
      </c>
      <c r="V49" s="203">
        <v>8.8000000000000007</v>
      </c>
      <c r="W49" s="203">
        <v>14.2</v>
      </c>
      <c r="X49" s="203">
        <v>17.13</v>
      </c>
      <c r="Y49" s="203">
        <v>0</v>
      </c>
      <c r="Z49" s="203">
        <v>94.34</v>
      </c>
      <c r="AA49" s="203">
        <v>28.88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9.09</v>
      </c>
      <c r="AJ49" s="203">
        <v>0</v>
      </c>
      <c r="AK49" s="203">
        <v>97.12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155.47</v>
      </c>
      <c r="L50" s="203">
        <v>122.77</v>
      </c>
      <c r="M50" s="203">
        <v>30.84</v>
      </c>
      <c r="N50" s="203">
        <v>50.16</v>
      </c>
      <c r="O50" s="203">
        <v>70.86</v>
      </c>
      <c r="P50" s="203">
        <v>24</v>
      </c>
      <c r="Q50" s="203">
        <v>9.27</v>
      </c>
      <c r="R50" s="203">
        <v>18</v>
      </c>
      <c r="S50" s="203">
        <v>11.21</v>
      </c>
      <c r="T50" s="203">
        <v>0</v>
      </c>
      <c r="U50" s="203">
        <v>50.05</v>
      </c>
      <c r="V50" s="203">
        <v>8.8000000000000007</v>
      </c>
      <c r="W50" s="203">
        <v>14.2</v>
      </c>
      <c r="X50" s="203">
        <v>17.13</v>
      </c>
      <c r="Y50" s="203">
        <v>0</v>
      </c>
      <c r="Z50" s="203">
        <v>94.34</v>
      </c>
      <c r="AA50" s="203">
        <v>28.88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9.11</v>
      </c>
      <c r="AJ50" s="203">
        <v>0</v>
      </c>
      <c r="AK50" s="203">
        <v>97.12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155.47</v>
      </c>
      <c r="L51" s="203">
        <v>122.77</v>
      </c>
      <c r="M51" s="203">
        <v>30.84</v>
      </c>
      <c r="N51" s="203">
        <v>50.16</v>
      </c>
      <c r="O51" s="203">
        <v>70.86</v>
      </c>
      <c r="P51" s="203">
        <v>24</v>
      </c>
      <c r="Q51" s="203">
        <v>9.27</v>
      </c>
      <c r="R51" s="203">
        <v>18</v>
      </c>
      <c r="S51" s="203">
        <v>11.21</v>
      </c>
      <c r="T51" s="203">
        <v>0</v>
      </c>
      <c r="U51" s="203">
        <v>50.05</v>
      </c>
      <c r="V51" s="203">
        <v>9.11</v>
      </c>
      <c r="W51" s="203">
        <v>14.2</v>
      </c>
      <c r="X51" s="203">
        <v>17.13</v>
      </c>
      <c r="Y51" s="203">
        <v>0</v>
      </c>
      <c r="Z51" s="203">
        <v>94.34</v>
      </c>
      <c r="AA51" s="203">
        <v>28.85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9.11</v>
      </c>
      <c r="AJ51" s="203">
        <v>0</v>
      </c>
      <c r="AK51" s="203">
        <v>95.56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155.47</v>
      </c>
      <c r="L52" s="203">
        <v>122.77</v>
      </c>
      <c r="M52" s="203">
        <v>30.84</v>
      </c>
      <c r="N52" s="203">
        <v>50.16</v>
      </c>
      <c r="O52" s="203">
        <v>70.86</v>
      </c>
      <c r="P52" s="203">
        <v>24</v>
      </c>
      <c r="Q52" s="203">
        <v>9.27</v>
      </c>
      <c r="R52" s="203">
        <v>18</v>
      </c>
      <c r="S52" s="203">
        <v>11.21</v>
      </c>
      <c r="T52" s="203">
        <v>0</v>
      </c>
      <c r="U52" s="203">
        <v>50.05</v>
      </c>
      <c r="V52" s="203">
        <v>9.11</v>
      </c>
      <c r="W52" s="203">
        <v>14.2</v>
      </c>
      <c r="X52" s="203">
        <v>17.13</v>
      </c>
      <c r="Y52" s="203">
        <v>0</v>
      </c>
      <c r="Z52" s="203">
        <v>94.34</v>
      </c>
      <c r="AA52" s="203">
        <v>28.85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9.11</v>
      </c>
      <c r="AJ52" s="203">
        <v>0</v>
      </c>
      <c r="AK52" s="203">
        <v>95.56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155.47</v>
      </c>
      <c r="L53" s="203">
        <v>122.77</v>
      </c>
      <c r="M53" s="203">
        <v>30.84</v>
      </c>
      <c r="N53" s="203">
        <v>50.16</v>
      </c>
      <c r="O53" s="203">
        <v>70.86</v>
      </c>
      <c r="P53" s="203">
        <v>24</v>
      </c>
      <c r="Q53" s="203">
        <v>9.27</v>
      </c>
      <c r="R53" s="203">
        <v>18</v>
      </c>
      <c r="S53" s="203">
        <v>11.21</v>
      </c>
      <c r="T53" s="203">
        <v>0</v>
      </c>
      <c r="U53" s="203">
        <v>50.05</v>
      </c>
      <c r="V53" s="203">
        <v>9.11</v>
      </c>
      <c r="W53" s="203">
        <v>14.2</v>
      </c>
      <c r="X53" s="203">
        <v>17.13</v>
      </c>
      <c r="Y53" s="203">
        <v>0</v>
      </c>
      <c r="Z53" s="203">
        <v>94.34</v>
      </c>
      <c r="AA53" s="203">
        <v>28.85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9.11</v>
      </c>
      <c r="AJ53" s="203">
        <v>0</v>
      </c>
      <c r="AK53" s="203">
        <v>95.56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155.47</v>
      </c>
      <c r="L54" s="203">
        <v>122.77</v>
      </c>
      <c r="M54" s="203">
        <v>30.84</v>
      </c>
      <c r="N54" s="203">
        <v>50.16</v>
      </c>
      <c r="O54" s="203">
        <v>70.86</v>
      </c>
      <c r="P54" s="203">
        <v>24</v>
      </c>
      <c r="Q54" s="203">
        <v>9.27</v>
      </c>
      <c r="R54" s="203">
        <v>18</v>
      </c>
      <c r="S54" s="203">
        <v>11.21</v>
      </c>
      <c r="T54" s="203">
        <v>0</v>
      </c>
      <c r="U54" s="203">
        <v>50.05</v>
      </c>
      <c r="V54" s="203">
        <v>9.11</v>
      </c>
      <c r="W54" s="203">
        <v>14.2</v>
      </c>
      <c r="X54" s="203">
        <v>17.13</v>
      </c>
      <c r="Y54" s="203">
        <v>0</v>
      </c>
      <c r="Z54" s="203">
        <v>94.34</v>
      </c>
      <c r="AA54" s="203">
        <v>28.85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9.11</v>
      </c>
      <c r="AJ54" s="203">
        <v>0</v>
      </c>
      <c r="AK54" s="203">
        <v>95.56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155.47</v>
      </c>
      <c r="L55" s="203">
        <v>122.77</v>
      </c>
      <c r="M55" s="203">
        <v>30.84</v>
      </c>
      <c r="N55" s="203">
        <v>50.16</v>
      </c>
      <c r="O55" s="203">
        <v>70.86</v>
      </c>
      <c r="P55" s="203">
        <v>24</v>
      </c>
      <c r="Q55" s="203">
        <v>9.27</v>
      </c>
      <c r="R55" s="203">
        <v>18</v>
      </c>
      <c r="S55" s="203">
        <v>11.21</v>
      </c>
      <c r="T55" s="203">
        <v>0</v>
      </c>
      <c r="U55" s="203">
        <v>50.05</v>
      </c>
      <c r="V55" s="203">
        <v>8.8000000000000007</v>
      </c>
      <c r="W55" s="203">
        <v>7.09</v>
      </c>
      <c r="X55" s="203">
        <v>47.65</v>
      </c>
      <c r="Y55" s="203">
        <v>0</v>
      </c>
      <c r="Z55" s="203">
        <v>94.34</v>
      </c>
      <c r="AA55" s="203">
        <v>28.85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9.09</v>
      </c>
      <c r="AJ55" s="203">
        <v>0</v>
      </c>
      <c r="AK55" s="203">
        <v>95.56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155.47</v>
      </c>
      <c r="L56" s="203">
        <v>122.77</v>
      </c>
      <c r="M56" s="203">
        <v>30.84</v>
      </c>
      <c r="N56" s="203">
        <v>50.16</v>
      </c>
      <c r="O56" s="203">
        <v>70.86</v>
      </c>
      <c r="P56" s="203">
        <v>24</v>
      </c>
      <c r="Q56" s="203">
        <v>9.27</v>
      </c>
      <c r="R56" s="203">
        <v>18</v>
      </c>
      <c r="S56" s="203">
        <v>11.21</v>
      </c>
      <c r="T56" s="203">
        <v>0</v>
      </c>
      <c r="U56" s="203">
        <v>50.05</v>
      </c>
      <c r="V56" s="203">
        <v>8.8000000000000007</v>
      </c>
      <c r="W56" s="203">
        <v>7.09</v>
      </c>
      <c r="X56" s="203">
        <v>51.92</v>
      </c>
      <c r="Y56" s="203">
        <v>0</v>
      </c>
      <c r="Z56" s="203">
        <v>94.34</v>
      </c>
      <c r="AA56" s="203">
        <v>28.85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9.11</v>
      </c>
      <c r="AJ56" s="203">
        <v>0</v>
      </c>
      <c r="AK56" s="203">
        <v>95.56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155.47</v>
      </c>
      <c r="L57" s="203">
        <v>111.19</v>
      </c>
      <c r="M57" s="203">
        <v>30.84</v>
      </c>
      <c r="N57" s="203">
        <v>50.16</v>
      </c>
      <c r="O57" s="203">
        <v>70.86</v>
      </c>
      <c r="P57" s="203">
        <v>24</v>
      </c>
      <c r="Q57" s="203">
        <v>9.27</v>
      </c>
      <c r="R57" s="203">
        <v>18</v>
      </c>
      <c r="S57" s="203">
        <v>11.21</v>
      </c>
      <c r="T57" s="203">
        <v>0</v>
      </c>
      <c r="U57" s="203">
        <v>50.05</v>
      </c>
      <c r="V57" s="203">
        <v>8.8000000000000007</v>
      </c>
      <c r="W57" s="203">
        <v>7.09</v>
      </c>
      <c r="X57" s="203">
        <v>54.05</v>
      </c>
      <c r="Y57" s="203">
        <v>0</v>
      </c>
      <c r="Z57" s="203">
        <v>94.34</v>
      </c>
      <c r="AA57" s="203">
        <v>28.85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9.11</v>
      </c>
      <c r="AJ57" s="203">
        <v>0</v>
      </c>
      <c r="AK57" s="203">
        <v>95.56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155.47</v>
      </c>
      <c r="L58" s="203">
        <v>111.19</v>
      </c>
      <c r="M58" s="203">
        <v>30.84</v>
      </c>
      <c r="N58" s="203">
        <v>50.16</v>
      </c>
      <c r="O58" s="203">
        <v>70.86</v>
      </c>
      <c r="P58" s="203">
        <v>24</v>
      </c>
      <c r="Q58" s="203">
        <v>9.27</v>
      </c>
      <c r="R58" s="203">
        <v>18</v>
      </c>
      <c r="S58" s="203">
        <v>11.21</v>
      </c>
      <c r="T58" s="203">
        <v>0</v>
      </c>
      <c r="U58" s="203">
        <v>50.05</v>
      </c>
      <c r="V58" s="203">
        <v>8.8000000000000007</v>
      </c>
      <c r="W58" s="203">
        <v>7.09</v>
      </c>
      <c r="X58" s="203">
        <v>56.18</v>
      </c>
      <c r="Y58" s="203">
        <v>0</v>
      </c>
      <c r="Z58" s="203">
        <v>94.34</v>
      </c>
      <c r="AA58" s="203">
        <v>28.85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9.81</v>
      </c>
      <c r="AJ58" s="203">
        <v>0</v>
      </c>
      <c r="AK58" s="203">
        <v>95.56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155.46</v>
      </c>
      <c r="L59" s="203">
        <v>96.69</v>
      </c>
      <c r="M59" s="203">
        <v>30.84</v>
      </c>
      <c r="N59" s="203">
        <v>50.16</v>
      </c>
      <c r="O59" s="203">
        <v>70.86</v>
      </c>
      <c r="P59" s="203">
        <v>24</v>
      </c>
      <c r="Q59" s="203">
        <v>9.27</v>
      </c>
      <c r="R59" s="203">
        <v>18.010000000000002</v>
      </c>
      <c r="S59" s="203">
        <v>11.21</v>
      </c>
      <c r="T59" s="203">
        <v>0</v>
      </c>
      <c r="U59" s="203">
        <v>50.05</v>
      </c>
      <c r="V59" s="203">
        <v>8.8000000000000007</v>
      </c>
      <c r="W59" s="203">
        <v>7.09</v>
      </c>
      <c r="X59" s="203">
        <v>58.31</v>
      </c>
      <c r="Y59" s="203">
        <v>0</v>
      </c>
      <c r="Z59" s="203">
        <v>94.34</v>
      </c>
      <c r="AA59" s="203">
        <v>28.83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9.81</v>
      </c>
      <c r="AJ59" s="203">
        <v>0</v>
      </c>
      <c r="AK59" s="203">
        <v>95.56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155.46</v>
      </c>
      <c r="L60" s="203">
        <v>96.69</v>
      </c>
      <c r="M60" s="203">
        <v>30.84</v>
      </c>
      <c r="N60" s="203">
        <v>50.16</v>
      </c>
      <c r="O60" s="203">
        <v>70.86</v>
      </c>
      <c r="P60" s="203">
        <v>24</v>
      </c>
      <c r="Q60" s="203">
        <v>9.27</v>
      </c>
      <c r="R60" s="203">
        <v>18.010000000000002</v>
      </c>
      <c r="S60" s="203">
        <v>11.21</v>
      </c>
      <c r="T60" s="203">
        <v>0</v>
      </c>
      <c r="U60" s="203">
        <v>50.05</v>
      </c>
      <c r="V60" s="203">
        <v>8.8000000000000007</v>
      </c>
      <c r="W60" s="203">
        <v>7.09</v>
      </c>
      <c r="X60" s="203">
        <v>59.93</v>
      </c>
      <c r="Y60" s="203">
        <v>0</v>
      </c>
      <c r="Z60" s="203">
        <v>94.34</v>
      </c>
      <c r="AA60" s="203">
        <v>28.83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9.81</v>
      </c>
      <c r="AJ60" s="203">
        <v>0</v>
      </c>
      <c r="AK60" s="203">
        <v>95.56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155.46</v>
      </c>
      <c r="L61" s="203">
        <v>77.349999999999994</v>
      </c>
      <c r="M61" s="203">
        <v>30.84</v>
      </c>
      <c r="N61" s="203">
        <v>50.16</v>
      </c>
      <c r="O61" s="203">
        <v>70.86</v>
      </c>
      <c r="P61" s="203">
        <v>24</v>
      </c>
      <c r="Q61" s="203">
        <v>9.27</v>
      </c>
      <c r="R61" s="203">
        <v>18.010000000000002</v>
      </c>
      <c r="S61" s="203">
        <v>11.21</v>
      </c>
      <c r="T61" s="203">
        <v>0</v>
      </c>
      <c r="U61" s="203">
        <v>50.05</v>
      </c>
      <c r="V61" s="203">
        <v>8.8000000000000007</v>
      </c>
      <c r="W61" s="203">
        <v>5.93</v>
      </c>
      <c r="X61" s="203">
        <v>62.65</v>
      </c>
      <c r="Y61" s="203">
        <v>0</v>
      </c>
      <c r="Z61" s="203">
        <v>94.34</v>
      </c>
      <c r="AA61" s="203">
        <v>28.83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9.81</v>
      </c>
      <c r="AJ61" s="203">
        <v>0</v>
      </c>
      <c r="AK61" s="203">
        <v>95.56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155.46</v>
      </c>
      <c r="L62" s="203">
        <v>67.680000000000007</v>
      </c>
      <c r="M62" s="203">
        <v>30.84</v>
      </c>
      <c r="N62" s="203">
        <v>50.16</v>
      </c>
      <c r="O62" s="203">
        <v>70.86</v>
      </c>
      <c r="P62" s="203">
        <v>24</v>
      </c>
      <c r="Q62" s="203">
        <v>9.27</v>
      </c>
      <c r="R62" s="203">
        <v>18.010000000000002</v>
      </c>
      <c r="S62" s="203">
        <v>11.21</v>
      </c>
      <c r="T62" s="203">
        <v>0</v>
      </c>
      <c r="U62" s="203">
        <v>50.05</v>
      </c>
      <c r="V62" s="203">
        <v>8.8000000000000007</v>
      </c>
      <c r="W62" s="203">
        <v>6.7</v>
      </c>
      <c r="X62" s="203">
        <v>62.65</v>
      </c>
      <c r="Y62" s="203">
        <v>0</v>
      </c>
      <c r="Z62" s="203">
        <v>94.34</v>
      </c>
      <c r="AA62" s="203">
        <v>28.83</v>
      </c>
      <c r="AB62" s="203">
        <v>0</v>
      </c>
      <c r="AC62" s="203">
        <v>7.78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9.81</v>
      </c>
      <c r="AJ62" s="203">
        <v>0</v>
      </c>
      <c r="AK62" s="203">
        <v>95.56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155.46</v>
      </c>
      <c r="L63" s="203">
        <v>79.290000000000006</v>
      </c>
      <c r="M63" s="203">
        <v>30.84</v>
      </c>
      <c r="N63" s="203">
        <v>50.16</v>
      </c>
      <c r="O63" s="203">
        <v>70.86</v>
      </c>
      <c r="P63" s="203">
        <v>24</v>
      </c>
      <c r="Q63" s="203">
        <v>9.27</v>
      </c>
      <c r="R63" s="203">
        <v>18.010000000000002</v>
      </c>
      <c r="S63" s="203">
        <v>11.21</v>
      </c>
      <c r="T63" s="203">
        <v>0</v>
      </c>
      <c r="U63" s="203">
        <v>50.05</v>
      </c>
      <c r="V63" s="203">
        <v>8.8000000000000007</v>
      </c>
      <c r="W63" s="203">
        <v>7.48</v>
      </c>
      <c r="X63" s="203">
        <v>62.65</v>
      </c>
      <c r="Y63" s="203">
        <v>0</v>
      </c>
      <c r="Z63" s="203">
        <v>94.34</v>
      </c>
      <c r="AA63" s="203">
        <v>28.85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9.81</v>
      </c>
      <c r="AJ63" s="203">
        <v>0</v>
      </c>
      <c r="AK63" s="203">
        <v>95.56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155.46</v>
      </c>
      <c r="L64" s="203">
        <v>67.680000000000007</v>
      </c>
      <c r="M64" s="203">
        <v>30.84</v>
      </c>
      <c r="N64" s="203">
        <v>50.16</v>
      </c>
      <c r="O64" s="203">
        <v>70.86</v>
      </c>
      <c r="P64" s="203">
        <v>24</v>
      </c>
      <c r="Q64" s="203">
        <v>9.27</v>
      </c>
      <c r="R64" s="203">
        <v>18.010000000000002</v>
      </c>
      <c r="S64" s="203">
        <v>11.21</v>
      </c>
      <c r="T64" s="203">
        <v>0</v>
      </c>
      <c r="U64" s="203">
        <v>50.05</v>
      </c>
      <c r="V64" s="203">
        <v>8.8000000000000007</v>
      </c>
      <c r="W64" s="203">
        <v>8.25</v>
      </c>
      <c r="X64" s="203">
        <v>62.65</v>
      </c>
      <c r="Y64" s="203">
        <v>0</v>
      </c>
      <c r="Z64" s="203">
        <v>94.34</v>
      </c>
      <c r="AA64" s="203">
        <v>28.85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9.81</v>
      </c>
      <c r="AJ64" s="203">
        <v>0</v>
      </c>
      <c r="AK64" s="203">
        <v>95.56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155.47</v>
      </c>
      <c r="L65" s="203">
        <v>87.02</v>
      </c>
      <c r="M65" s="203">
        <v>30.84</v>
      </c>
      <c r="N65" s="203">
        <v>50.16</v>
      </c>
      <c r="O65" s="203">
        <v>70.86</v>
      </c>
      <c r="P65" s="203">
        <v>24</v>
      </c>
      <c r="Q65" s="203">
        <v>9.27</v>
      </c>
      <c r="R65" s="203">
        <v>18.010000000000002</v>
      </c>
      <c r="S65" s="203">
        <v>11.21</v>
      </c>
      <c r="T65" s="203">
        <v>0</v>
      </c>
      <c r="U65" s="203">
        <v>50.05</v>
      </c>
      <c r="V65" s="203">
        <v>8.8000000000000007</v>
      </c>
      <c r="W65" s="203">
        <v>9.02</v>
      </c>
      <c r="X65" s="203">
        <v>62.65</v>
      </c>
      <c r="Y65" s="203">
        <v>0</v>
      </c>
      <c r="Z65" s="203">
        <v>94.34</v>
      </c>
      <c r="AA65" s="203">
        <v>28.88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9.81</v>
      </c>
      <c r="AJ65" s="203">
        <v>0</v>
      </c>
      <c r="AK65" s="203">
        <v>95.56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155.47</v>
      </c>
      <c r="L66" s="203">
        <v>67.680000000000007</v>
      </c>
      <c r="M66" s="203">
        <v>30.84</v>
      </c>
      <c r="N66" s="203">
        <v>50.16</v>
      </c>
      <c r="O66" s="203">
        <v>70.86</v>
      </c>
      <c r="P66" s="203">
        <v>24</v>
      </c>
      <c r="Q66" s="203">
        <v>9.27</v>
      </c>
      <c r="R66" s="203">
        <v>18.010000000000002</v>
      </c>
      <c r="S66" s="203">
        <v>11.21</v>
      </c>
      <c r="T66" s="203">
        <v>0</v>
      </c>
      <c r="U66" s="203">
        <v>50.05</v>
      </c>
      <c r="V66" s="203">
        <v>8.8000000000000007</v>
      </c>
      <c r="W66" s="203">
        <v>9.7899999999999991</v>
      </c>
      <c r="X66" s="203">
        <v>62.65</v>
      </c>
      <c r="Y66" s="203">
        <v>0</v>
      </c>
      <c r="Z66" s="203">
        <v>94.34</v>
      </c>
      <c r="AA66" s="203">
        <v>28.88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9.81</v>
      </c>
      <c r="AJ66" s="203">
        <v>0</v>
      </c>
      <c r="AK66" s="203">
        <v>95.56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155.35</v>
      </c>
      <c r="L67" s="203">
        <v>67.680000000000007</v>
      </c>
      <c r="M67" s="203">
        <v>30.84</v>
      </c>
      <c r="N67" s="203">
        <v>50.16</v>
      </c>
      <c r="O67" s="203">
        <v>70.86</v>
      </c>
      <c r="P67" s="203">
        <v>24</v>
      </c>
      <c r="Q67" s="203">
        <v>9.27</v>
      </c>
      <c r="R67" s="203">
        <v>18.010000000000002</v>
      </c>
      <c r="S67" s="203">
        <v>11.21</v>
      </c>
      <c r="T67" s="203">
        <v>0</v>
      </c>
      <c r="U67" s="203">
        <v>50.05</v>
      </c>
      <c r="V67" s="203">
        <v>8.8000000000000007</v>
      </c>
      <c r="W67" s="203">
        <v>10.36</v>
      </c>
      <c r="X67" s="203">
        <v>62.65</v>
      </c>
      <c r="Y67" s="203">
        <v>0</v>
      </c>
      <c r="Z67" s="203">
        <v>94.34</v>
      </c>
      <c r="AA67" s="203">
        <v>28.85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9.81</v>
      </c>
      <c r="AJ67" s="203">
        <v>0</v>
      </c>
      <c r="AK67" s="203">
        <v>95.56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44.13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155.35</v>
      </c>
      <c r="L68" s="203">
        <v>82.19</v>
      </c>
      <c r="M68" s="203">
        <v>30.84</v>
      </c>
      <c r="N68" s="203">
        <v>50.16</v>
      </c>
      <c r="O68" s="203">
        <v>70.86</v>
      </c>
      <c r="P68" s="203">
        <v>24</v>
      </c>
      <c r="Q68" s="203">
        <v>9.27</v>
      </c>
      <c r="R68" s="203">
        <v>18.010000000000002</v>
      </c>
      <c r="S68" s="203">
        <v>11.21</v>
      </c>
      <c r="T68" s="203">
        <v>0</v>
      </c>
      <c r="U68" s="203">
        <v>50.05</v>
      </c>
      <c r="V68" s="203">
        <v>8.8000000000000007</v>
      </c>
      <c r="W68" s="203">
        <v>10.36</v>
      </c>
      <c r="X68" s="203">
        <v>62.65</v>
      </c>
      <c r="Y68" s="203">
        <v>0</v>
      </c>
      <c r="Z68" s="203">
        <v>94.34</v>
      </c>
      <c r="AA68" s="203">
        <v>28.85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9.81</v>
      </c>
      <c r="AJ68" s="203">
        <v>0</v>
      </c>
      <c r="AK68" s="203">
        <v>95.56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45.99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155.46</v>
      </c>
      <c r="L69" s="203">
        <v>87.02</v>
      </c>
      <c r="M69" s="203">
        <v>30.84</v>
      </c>
      <c r="N69" s="203">
        <v>50.16</v>
      </c>
      <c r="O69" s="203">
        <v>70.86</v>
      </c>
      <c r="P69" s="203">
        <v>24</v>
      </c>
      <c r="Q69" s="203">
        <v>9.26</v>
      </c>
      <c r="R69" s="203">
        <v>18.010000000000002</v>
      </c>
      <c r="S69" s="203">
        <v>11.21</v>
      </c>
      <c r="T69" s="203">
        <v>0</v>
      </c>
      <c r="U69" s="203">
        <v>50.05</v>
      </c>
      <c r="V69" s="203">
        <v>8.8000000000000007</v>
      </c>
      <c r="W69" s="203">
        <v>11.6</v>
      </c>
      <c r="X69" s="203">
        <v>62.65</v>
      </c>
      <c r="Y69" s="203">
        <v>0</v>
      </c>
      <c r="Z69" s="203">
        <v>94.34</v>
      </c>
      <c r="AA69" s="203">
        <v>28.85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9.81</v>
      </c>
      <c r="AJ69" s="203">
        <v>0</v>
      </c>
      <c r="AK69" s="203">
        <v>95.56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155.47</v>
      </c>
      <c r="L70" s="203">
        <v>106.36</v>
      </c>
      <c r="M70" s="203">
        <v>30.84</v>
      </c>
      <c r="N70" s="203">
        <v>50.16</v>
      </c>
      <c r="O70" s="203">
        <v>70.86</v>
      </c>
      <c r="P70" s="203">
        <v>24</v>
      </c>
      <c r="Q70" s="203">
        <v>9.26</v>
      </c>
      <c r="R70" s="203">
        <v>18.010000000000002</v>
      </c>
      <c r="S70" s="203">
        <v>11.21</v>
      </c>
      <c r="T70" s="203">
        <v>0</v>
      </c>
      <c r="U70" s="203">
        <v>50.05</v>
      </c>
      <c r="V70" s="203">
        <v>8.8000000000000007</v>
      </c>
      <c r="W70" s="203">
        <v>11.6</v>
      </c>
      <c r="X70" s="203">
        <v>62.65</v>
      </c>
      <c r="Y70" s="203">
        <v>0</v>
      </c>
      <c r="Z70" s="203">
        <v>94.34</v>
      </c>
      <c r="AA70" s="203">
        <v>28.85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9.81</v>
      </c>
      <c r="AJ70" s="203">
        <v>0</v>
      </c>
      <c r="AK70" s="203">
        <v>95.56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40.36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155.47</v>
      </c>
      <c r="L71" s="203">
        <v>122.77</v>
      </c>
      <c r="M71" s="203">
        <v>30.84</v>
      </c>
      <c r="N71" s="203">
        <v>50.16</v>
      </c>
      <c r="O71" s="203">
        <v>70.86</v>
      </c>
      <c r="P71" s="203">
        <v>24</v>
      </c>
      <c r="Q71" s="203">
        <v>9.26</v>
      </c>
      <c r="R71" s="203">
        <v>18.010000000000002</v>
      </c>
      <c r="S71" s="203">
        <v>11.21</v>
      </c>
      <c r="T71" s="203">
        <v>0</v>
      </c>
      <c r="U71" s="203">
        <v>50.05</v>
      </c>
      <c r="V71" s="203">
        <v>8.8000000000000007</v>
      </c>
      <c r="W71" s="203">
        <v>12.89</v>
      </c>
      <c r="X71" s="203">
        <v>62.65</v>
      </c>
      <c r="Y71" s="203">
        <v>0</v>
      </c>
      <c r="Z71" s="203">
        <v>94.34</v>
      </c>
      <c r="AA71" s="203">
        <v>28.85</v>
      </c>
      <c r="AB71" s="203">
        <v>0</v>
      </c>
      <c r="AC71" s="203">
        <v>8.08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9.81</v>
      </c>
      <c r="AJ71" s="203">
        <v>0</v>
      </c>
      <c r="AK71" s="203">
        <v>95.56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46.5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155.47</v>
      </c>
      <c r="L72" s="203">
        <v>122.77</v>
      </c>
      <c r="M72" s="203">
        <v>30.84</v>
      </c>
      <c r="N72" s="203">
        <v>50.16</v>
      </c>
      <c r="O72" s="203">
        <v>70.86</v>
      </c>
      <c r="P72" s="203">
        <v>24</v>
      </c>
      <c r="Q72" s="203">
        <v>9.26</v>
      </c>
      <c r="R72" s="203">
        <v>18.010000000000002</v>
      </c>
      <c r="S72" s="203">
        <v>11.21</v>
      </c>
      <c r="T72" s="203">
        <v>0</v>
      </c>
      <c r="U72" s="203">
        <v>50.05</v>
      </c>
      <c r="V72" s="203">
        <v>8.8000000000000007</v>
      </c>
      <c r="W72" s="203">
        <v>13.92</v>
      </c>
      <c r="X72" s="203">
        <v>62.65</v>
      </c>
      <c r="Y72" s="203">
        <v>0</v>
      </c>
      <c r="Z72" s="203">
        <v>94.34</v>
      </c>
      <c r="AA72" s="203">
        <v>28.88</v>
      </c>
      <c r="AB72" s="203">
        <v>0</v>
      </c>
      <c r="AC72" s="203">
        <v>8.08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9.81</v>
      </c>
      <c r="AJ72" s="203">
        <v>0</v>
      </c>
      <c r="AK72" s="203">
        <v>95.56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37.049999999999997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155.47</v>
      </c>
      <c r="L73" s="203">
        <v>122.77</v>
      </c>
      <c r="M73" s="203">
        <v>30.84</v>
      </c>
      <c r="N73" s="203">
        <v>50.16</v>
      </c>
      <c r="O73" s="203">
        <v>70.86</v>
      </c>
      <c r="P73" s="203">
        <v>24</v>
      </c>
      <c r="Q73" s="203">
        <v>9.26</v>
      </c>
      <c r="R73" s="203">
        <v>18.010000000000002</v>
      </c>
      <c r="S73" s="203">
        <v>11.21</v>
      </c>
      <c r="T73" s="203">
        <v>0</v>
      </c>
      <c r="U73" s="203">
        <v>50.05</v>
      </c>
      <c r="V73" s="203">
        <v>8.8000000000000007</v>
      </c>
      <c r="W73" s="203">
        <v>14.78</v>
      </c>
      <c r="X73" s="203">
        <v>62.65</v>
      </c>
      <c r="Y73" s="203">
        <v>0</v>
      </c>
      <c r="Z73" s="203">
        <v>94.34</v>
      </c>
      <c r="AA73" s="203">
        <v>28.88</v>
      </c>
      <c r="AB73" s="203">
        <v>0</v>
      </c>
      <c r="AC73" s="203">
        <v>8.08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9.81</v>
      </c>
      <c r="AJ73" s="203">
        <v>0</v>
      </c>
      <c r="AK73" s="203">
        <v>95.56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21.64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155.47</v>
      </c>
      <c r="L74" s="203">
        <v>122.77</v>
      </c>
      <c r="M74" s="203">
        <v>30.84</v>
      </c>
      <c r="N74" s="203">
        <v>50.16</v>
      </c>
      <c r="O74" s="203">
        <v>70.86</v>
      </c>
      <c r="P74" s="203">
        <v>24</v>
      </c>
      <c r="Q74" s="203">
        <v>9.26</v>
      </c>
      <c r="R74" s="203">
        <v>18.010000000000002</v>
      </c>
      <c r="S74" s="203">
        <v>11.21</v>
      </c>
      <c r="T74" s="203">
        <v>0</v>
      </c>
      <c r="U74" s="203">
        <v>50.05</v>
      </c>
      <c r="V74" s="203">
        <v>8.8000000000000007</v>
      </c>
      <c r="W74" s="203">
        <v>14.78</v>
      </c>
      <c r="X74" s="203">
        <v>62.65</v>
      </c>
      <c r="Y74" s="203">
        <v>0</v>
      </c>
      <c r="Z74" s="203">
        <v>94.34</v>
      </c>
      <c r="AA74" s="203">
        <v>28.88</v>
      </c>
      <c r="AB74" s="203">
        <v>0</v>
      </c>
      <c r="AC74" s="203">
        <v>8.08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9.81</v>
      </c>
      <c r="AJ74" s="203">
        <v>0</v>
      </c>
      <c r="AK74" s="203">
        <v>95.56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11.36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155.47</v>
      </c>
      <c r="L75" s="203">
        <v>122.77</v>
      </c>
      <c r="M75" s="203">
        <v>30.84</v>
      </c>
      <c r="N75" s="203">
        <v>50.16</v>
      </c>
      <c r="O75" s="203">
        <v>70.86</v>
      </c>
      <c r="P75" s="203">
        <v>24</v>
      </c>
      <c r="Q75" s="203">
        <v>4.76</v>
      </c>
      <c r="R75" s="203">
        <v>18.010000000000002</v>
      </c>
      <c r="S75" s="203">
        <v>11.21</v>
      </c>
      <c r="T75" s="203">
        <v>0</v>
      </c>
      <c r="U75" s="203">
        <v>50.05</v>
      </c>
      <c r="V75" s="203">
        <v>8.8000000000000007</v>
      </c>
      <c r="W75" s="203">
        <v>14.78</v>
      </c>
      <c r="X75" s="203">
        <v>41.77</v>
      </c>
      <c r="Y75" s="203">
        <v>0</v>
      </c>
      <c r="Z75" s="203">
        <v>104.82</v>
      </c>
      <c r="AA75" s="203">
        <v>28.88</v>
      </c>
      <c r="AB75" s="203">
        <v>0</v>
      </c>
      <c r="AC75" s="203">
        <v>8.08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9</v>
      </c>
      <c r="AJ75" s="203">
        <v>0</v>
      </c>
      <c r="AK75" s="203">
        <v>97.12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155.47</v>
      </c>
      <c r="L76" s="203">
        <v>122.77</v>
      </c>
      <c r="M76" s="203">
        <v>30.84</v>
      </c>
      <c r="N76" s="203">
        <v>50.16</v>
      </c>
      <c r="O76" s="203">
        <v>70.86</v>
      </c>
      <c r="P76" s="203">
        <v>24</v>
      </c>
      <c r="Q76" s="203">
        <v>4.76</v>
      </c>
      <c r="R76" s="203">
        <v>18.010000000000002</v>
      </c>
      <c r="S76" s="203">
        <v>11.21</v>
      </c>
      <c r="T76" s="203">
        <v>0</v>
      </c>
      <c r="U76" s="203">
        <v>50.05</v>
      </c>
      <c r="V76" s="203">
        <v>8.8000000000000007</v>
      </c>
      <c r="W76" s="203">
        <v>14.78</v>
      </c>
      <c r="X76" s="203">
        <v>41.77</v>
      </c>
      <c r="Y76" s="203">
        <v>0</v>
      </c>
      <c r="Z76" s="203">
        <v>104.82</v>
      </c>
      <c r="AA76" s="203">
        <v>28.88</v>
      </c>
      <c r="AB76" s="203">
        <v>0</v>
      </c>
      <c r="AC76" s="203">
        <v>8.57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8</v>
      </c>
      <c r="AJ76" s="203">
        <v>0</v>
      </c>
      <c r="AK76" s="203">
        <v>97.12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155.47</v>
      </c>
      <c r="L77" s="203">
        <v>122.77</v>
      </c>
      <c r="M77" s="203">
        <v>30.84</v>
      </c>
      <c r="N77" s="203">
        <v>50.16</v>
      </c>
      <c r="O77" s="203">
        <v>70.86</v>
      </c>
      <c r="P77" s="203">
        <v>24</v>
      </c>
      <c r="Q77" s="203">
        <v>4.76</v>
      </c>
      <c r="R77" s="203">
        <v>18.010000000000002</v>
      </c>
      <c r="S77" s="203">
        <v>11.21</v>
      </c>
      <c r="T77" s="203">
        <v>0</v>
      </c>
      <c r="U77" s="203">
        <v>50.05</v>
      </c>
      <c r="V77" s="203">
        <v>8.8000000000000007</v>
      </c>
      <c r="W77" s="203">
        <v>14.78</v>
      </c>
      <c r="X77" s="203">
        <v>48.04</v>
      </c>
      <c r="Y77" s="203">
        <v>0</v>
      </c>
      <c r="Z77" s="203">
        <v>104.82</v>
      </c>
      <c r="AA77" s="203">
        <v>28.88</v>
      </c>
      <c r="AB77" s="203">
        <v>0</v>
      </c>
      <c r="AC77" s="203">
        <v>13.57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9</v>
      </c>
      <c r="AJ77" s="203">
        <v>0</v>
      </c>
      <c r="AK77" s="203">
        <v>97.12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155.47</v>
      </c>
      <c r="L78" s="203">
        <v>122.77</v>
      </c>
      <c r="M78" s="203">
        <v>30.84</v>
      </c>
      <c r="N78" s="203">
        <v>50.16</v>
      </c>
      <c r="O78" s="203">
        <v>70.86</v>
      </c>
      <c r="P78" s="203">
        <v>24</v>
      </c>
      <c r="Q78" s="203">
        <v>4.76</v>
      </c>
      <c r="R78" s="203">
        <v>18.010000000000002</v>
      </c>
      <c r="S78" s="203">
        <v>11.21</v>
      </c>
      <c r="T78" s="203">
        <v>0</v>
      </c>
      <c r="U78" s="203">
        <v>50.05</v>
      </c>
      <c r="V78" s="203">
        <v>8.8000000000000007</v>
      </c>
      <c r="W78" s="203">
        <v>14.78</v>
      </c>
      <c r="X78" s="203">
        <v>53.46</v>
      </c>
      <c r="Y78" s="203">
        <v>0</v>
      </c>
      <c r="Z78" s="203">
        <v>104.82</v>
      </c>
      <c r="AA78" s="203">
        <v>28.88</v>
      </c>
      <c r="AB78" s="203">
        <v>0</v>
      </c>
      <c r="AC78" s="203">
        <v>13.57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9</v>
      </c>
      <c r="AJ78" s="203">
        <v>0</v>
      </c>
      <c r="AK78" s="203">
        <v>97.12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155.47</v>
      </c>
      <c r="L79" s="203">
        <v>122.77</v>
      </c>
      <c r="M79" s="203">
        <v>30.84</v>
      </c>
      <c r="N79" s="203">
        <v>50.16</v>
      </c>
      <c r="O79" s="203">
        <v>70.86</v>
      </c>
      <c r="P79" s="203">
        <v>24</v>
      </c>
      <c r="Q79" s="203">
        <v>4.76</v>
      </c>
      <c r="R79" s="203">
        <v>18.010000000000002</v>
      </c>
      <c r="S79" s="203">
        <v>11.21</v>
      </c>
      <c r="T79" s="203">
        <v>0</v>
      </c>
      <c r="U79" s="203">
        <v>50.05</v>
      </c>
      <c r="V79" s="203">
        <v>8.8000000000000007</v>
      </c>
      <c r="W79" s="203">
        <v>14.78</v>
      </c>
      <c r="X79" s="203">
        <v>53.46</v>
      </c>
      <c r="Y79" s="203">
        <v>0</v>
      </c>
      <c r="Z79" s="203">
        <v>104.82</v>
      </c>
      <c r="AA79" s="203">
        <v>28.88</v>
      </c>
      <c r="AB79" s="203">
        <v>0</v>
      </c>
      <c r="AC79" s="203">
        <v>13.57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9</v>
      </c>
      <c r="AJ79" s="203">
        <v>0</v>
      </c>
      <c r="AK79" s="203">
        <v>97.12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155.47</v>
      </c>
      <c r="L80" s="203">
        <v>122.77</v>
      </c>
      <c r="M80" s="203">
        <v>30.84</v>
      </c>
      <c r="N80" s="203">
        <v>50.16</v>
      </c>
      <c r="O80" s="203">
        <v>70.86</v>
      </c>
      <c r="P80" s="203">
        <v>24</v>
      </c>
      <c r="Q80" s="203">
        <v>4.76</v>
      </c>
      <c r="R80" s="203">
        <v>18.010000000000002</v>
      </c>
      <c r="S80" s="203">
        <v>11.21</v>
      </c>
      <c r="T80" s="203">
        <v>0</v>
      </c>
      <c r="U80" s="203">
        <v>50.05</v>
      </c>
      <c r="V80" s="203">
        <v>8.8000000000000007</v>
      </c>
      <c r="W80" s="203">
        <v>14.78</v>
      </c>
      <c r="X80" s="203">
        <v>53.46</v>
      </c>
      <c r="Y80" s="203">
        <v>0</v>
      </c>
      <c r="Z80" s="203">
        <v>104.82</v>
      </c>
      <c r="AA80" s="203">
        <v>28.88</v>
      </c>
      <c r="AB80" s="203">
        <v>0</v>
      </c>
      <c r="AC80" s="203">
        <v>13.57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9</v>
      </c>
      <c r="AJ80" s="203">
        <v>0</v>
      </c>
      <c r="AK80" s="203">
        <v>97.12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155.47</v>
      </c>
      <c r="L81" s="203">
        <v>122.77</v>
      </c>
      <c r="M81" s="203">
        <v>30.84</v>
      </c>
      <c r="N81" s="203">
        <v>50.16</v>
      </c>
      <c r="O81" s="203">
        <v>70.86</v>
      </c>
      <c r="P81" s="203">
        <v>24</v>
      </c>
      <c r="Q81" s="203">
        <v>4.76</v>
      </c>
      <c r="R81" s="203">
        <v>18.010000000000002</v>
      </c>
      <c r="S81" s="203">
        <v>11.21</v>
      </c>
      <c r="T81" s="203">
        <v>0</v>
      </c>
      <c r="U81" s="203">
        <v>50.05</v>
      </c>
      <c r="V81" s="203">
        <v>8.8000000000000007</v>
      </c>
      <c r="W81" s="203">
        <v>14.78</v>
      </c>
      <c r="X81" s="203">
        <v>53.46</v>
      </c>
      <c r="Y81" s="203">
        <v>0</v>
      </c>
      <c r="Z81" s="203">
        <v>104.82</v>
      </c>
      <c r="AA81" s="203">
        <v>28.88</v>
      </c>
      <c r="AB81" s="203">
        <v>0</v>
      </c>
      <c r="AC81" s="203">
        <v>13.57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9</v>
      </c>
      <c r="AJ81" s="203">
        <v>0</v>
      </c>
      <c r="AK81" s="203">
        <v>97.12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155.47</v>
      </c>
      <c r="L82" s="203">
        <v>122.77</v>
      </c>
      <c r="M82" s="203">
        <v>30.84</v>
      </c>
      <c r="N82" s="203">
        <v>50.16</v>
      </c>
      <c r="O82" s="203">
        <v>70.86</v>
      </c>
      <c r="P82" s="203">
        <v>24</v>
      </c>
      <c r="Q82" s="203">
        <v>4.76</v>
      </c>
      <c r="R82" s="203">
        <v>18.010000000000002</v>
      </c>
      <c r="S82" s="203">
        <v>11.21</v>
      </c>
      <c r="T82" s="203">
        <v>0</v>
      </c>
      <c r="U82" s="203">
        <v>50.05</v>
      </c>
      <c r="V82" s="203">
        <v>8.8000000000000007</v>
      </c>
      <c r="W82" s="203">
        <v>14.78</v>
      </c>
      <c r="X82" s="203">
        <v>53.46</v>
      </c>
      <c r="Y82" s="203">
        <v>0</v>
      </c>
      <c r="Z82" s="203">
        <v>104.82</v>
      </c>
      <c r="AA82" s="203">
        <v>28.88</v>
      </c>
      <c r="AB82" s="203">
        <v>0</v>
      </c>
      <c r="AC82" s="203">
        <v>13.57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9</v>
      </c>
      <c r="AJ82" s="203">
        <v>0</v>
      </c>
      <c r="AK82" s="203">
        <v>97.12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155.47</v>
      </c>
      <c r="L83" s="203">
        <v>122.77</v>
      </c>
      <c r="M83" s="203">
        <v>30.84</v>
      </c>
      <c r="N83" s="203">
        <v>50.16</v>
      </c>
      <c r="O83" s="203">
        <v>70.86</v>
      </c>
      <c r="P83" s="203">
        <v>24</v>
      </c>
      <c r="Q83" s="203">
        <v>4.76</v>
      </c>
      <c r="R83" s="203">
        <v>18.010000000000002</v>
      </c>
      <c r="S83" s="203">
        <v>11.21</v>
      </c>
      <c r="T83" s="203">
        <v>0</v>
      </c>
      <c r="U83" s="203">
        <v>50.05</v>
      </c>
      <c r="V83" s="203">
        <v>8.8000000000000007</v>
      </c>
      <c r="W83" s="203">
        <v>14.78</v>
      </c>
      <c r="X83" s="203">
        <v>53.46</v>
      </c>
      <c r="Y83" s="203">
        <v>0</v>
      </c>
      <c r="Z83" s="203">
        <v>104.82</v>
      </c>
      <c r="AA83" s="203">
        <v>28.88</v>
      </c>
      <c r="AB83" s="203">
        <v>0</v>
      </c>
      <c r="AC83" s="203">
        <v>8.82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8.5</v>
      </c>
      <c r="AJ83" s="203">
        <v>0</v>
      </c>
      <c r="AK83" s="203">
        <v>97.12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155.47</v>
      </c>
      <c r="L84" s="203">
        <v>122.77</v>
      </c>
      <c r="M84" s="203">
        <v>30.84</v>
      </c>
      <c r="N84" s="203">
        <v>50.16</v>
      </c>
      <c r="O84" s="203">
        <v>70.86</v>
      </c>
      <c r="P84" s="203">
        <v>24</v>
      </c>
      <c r="Q84" s="203">
        <v>4.76</v>
      </c>
      <c r="R84" s="203">
        <v>18.010000000000002</v>
      </c>
      <c r="S84" s="203">
        <v>11.21</v>
      </c>
      <c r="T84" s="203">
        <v>0</v>
      </c>
      <c r="U84" s="203">
        <v>50.05</v>
      </c>
      <c r="V84" s="203">
        <v>8.8000000000000007</v>
      </c>
      <c r="W84" s="203">
        <v>14.78</v>
      </c>
      <c r="X84" s="203">
        <v>53.46</v>
      </c>
      <c r="Y84" s="203">
        <v>0</v>
      </c>
      <c r="Z84" s="203">
        <v>104.82</v>
      </c>
      <c r="AA84" s="203">
        <v>28.88</v>
      </c>
      <c r="AB84" s="203">
        <v>0</v>
      </c>
      <c r="AC84" s="203">
        <v>8.82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8.5</v>
      </c>
      <c r="AJ84" s="203">
        <v>0</v>
      </c>
      <c r="AK84" s="203">
        <v>97.12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155.47</v>
      </c>
      <c r="L85" s="203">
        <v>122.77</v>
      </c>
      <c r="M85" s="203">
        <v>30.84</v>
      </c>
      <c r="N85" s="203">
        <v>50.16</v>
      </c>
      <c r="O85" s="203">
        <v>70.86</v>
      </c>
      <c r="P85" s="203">
        <v>24</v>
      </c>
      <c r="Q85" s="203">
        <v>4.76</v>
      </c>
      <c r="R85" s="203">
        <v>18.010000000000002</v>
      </c>
      <c r="S85" s="203">
        <v>11.21</v>
      </c>
      <c r="T85" s="203">
        <v>0</v>
      </c>
      <c r="U85" s="203">
        <v>50.05</v>
      </c>
      <c r="V85" s="203">
        <v>8.8000000000000007</v>
      </c>
      <c r="W85" s="203">
        <v>14.78</v>
      </c>
      <c r="X85" s="203">
        <v>53.46</v>
      </c>
      <c r="Y85" s="203">
        <v>0</v>
      </c>
      <c r="Z85" s="203">
        <v>104.82</v>
      </c>
      <c r="AA85" s="203">
        <v>28.88</v>
      </c>
      <c r="AB85" s="203">
        <v>0</v>
      </c>
      <c r="AC85" s="203">
        <v>8.82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6</v>
      </c>
      <c r="AJ85" s="203">
        <v>0</v>
      </c>
      <c r="AK85" s="203">
        <v>96.5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155.47</v>
      </c>
      <c r="L86" s="203">
        <v>122.77</v>
      </c>
      <c r="M86" s="203">
        <v>30.84</v>
      </c>
      <c r="N86" s="203">
        <v>50.16</v>
      </c>
      <c r="O86" s="203">
        <v>70.86</v>
      </c>
      <c r="P86" s="203">
        <v>24</v>
      </c>
      <c r="Q86" s="203">
        <v>4.76</v>
      </c>
      <c r="R86" s="203">
        <v>18.010000000000002</v>
      </c>
      <c r="S86" s="203">
        <v>11.21</v>
      </c>
      <c r="T86" s="203">
        <v>0</v>
      </c>
      <c r="U86" s="203">
        <v>50.05</v>
      </c>
      <c r="V86" s="203">
        <v>8.8000000000000007</v>
      </c>
      <c r="W86" s="203">
        <v>14.78</v>
      </c>
      <c r="X86" s="203">
        <v>53.46</v>
      </c>
      <c r="Y86" s="203">
        <v>0</v>
      </c>
      <c r="Z86" s="203">
        <v>104.82</v>
      </c>
      <c r="AA86" s="203">
        <v>28.88</v>
      </c>
      <c r="AB86" s="203">
        <v>0</v>
      </c>
      <c r="AC86" s="203">
        <v>8.82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8.5</v>
      </c>
      <c r="AJ86" s="203">
        <v>0</v>
      </c>
      <c r="AK86" s="203">
        <v>96.5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155.47</v>
      </c>
      <c r="L87" s="203">
        <v>122.77</v>
      </c>
      <c r="M87" s="203">
        <v>30.84</v>
      </c>
      <c r="N87" s="203">
        <v>50.16</v>
      </c>
      <c r="O87" s="203">
        <v>70.86</v>
      </c>
      <c r="P87" s="203">
        <v>24</v>
      </c>
      <c r="Q87" s="203">
        <v>4.76</v>
      </c>
      <c r="R87" s="203">
        <v>18.010000000000002</v>
      </c>
      <c r="S87" s="203">
        <v>11.21</v>
      </c>
      <c r="T87" s="203">
        <v>0</v>
      </c>
      <c r="U87" s="203">
        <v>50.05</v>
      </c>
      <c r="V87" s="203">
        <v>8.8000000000000007</v>
      </c>
      <c r="W87" s="203">
        <v>14.78</v>
      </c>
      <c r="X87" s="203">
        <v>57.91</v>
      </c>
      <c r="Y87" s="203">
        <v>0</v>
      </c>
      <c r="Z87" s="203">
        <v>104.82</v>
      </c>
      <c r="AA87" s="203">
        <v>28.88</v>
      </c>
      <c r="AB87" s="203">
        <v>0</v>
      </c>
      <c r="AC87" s="203">
        <v>8.82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9</v>
      </c>
      <c r="AJ87" s="203">
        <v>0</v>
      </c>
      <c r="AK87" s="203">
        <v>98.06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155.47</v>
      </c>
      <c r="L88" s="203">
        <v>122.77</v>
      </c>
      <c r="M88" s="203">
        <v>30.84</v>
      </c>
      <c r="N88" s="203">
        <v>50.16</v>
      </c>
      <c r="O88" s="203">
        <v>70.86</v>
      </c>
      <c r="P88" s="203">
        <v>24</v>
      </c>
      <c r="Q88" s="203">
        <v>4.76</v>
      </c>
      <c r="R88" s="203">
        <v>18.010000000000002</v>
      </c>
      <c r="S88" s="203">
        <v>11.21</v>
      </c>
      <c r="T88" s="203">
        <v>0</v>
      </c>
      <c r="U88" s="203">
        <v>50.05</v>
      </c>
      <c r="V88" s="203">
        <v>8.8000000000000007</v>
      </c>
      <c r="W88" s="203">
        <v>14.78</v>
      </c>
      <c r="X88" s="203">
        <v>62.66</v>
      </c>
      <c r="Y88" s="203">
        <v>0</v>
      </c>
      <c r="Z88" s="203">
        <v>104.82</v>
      </c>
      <c r="AA88" s="203">
        <v>28.88</v>
      </c>
      <c r="AB88" s="203">
        <v>0</v>
      </c>
      <c r="AC88" s="203">
        <v>8.82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9</v>
      </c>
      <c r="AJ88" s="203">
        <v>0</v>
      </c>
      <c r="AK88" s="203">
        <v>98.06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155.47</v>
      </c>
      <c r="L89" s="203">
        <v>100.56</v>
      </c>
      <c r="M89" s="203">
        <v>30.84</v>
      </c>
      <c r="N89" s="203">
        <v>50.16</v>
      </c>
      <c r="O89" s="203">
        <v>70.86</v>
      </c>
      <c r="P89" s="203">
        <v>24</v>
      </c>
      <c r="Q89" s="203">
        <v>4.78</v>
      </c>
      <c r="R89" s="203">
        <v>18.010000000000002</v>
      </c>
      <c r="S89" s="203">
        <v>11.21</v>
      </c>
      <c r="T89" s="203">
        <v>0</v>
      </c>
      <c r="U89" s="203">
        <v>50.05</v>
      </c>
      <c r="V89" s="203">
        <v>8.8000000000000007</v>
      </c>
      <c r="W89" s="203">
        <v>14.78</v>
      </c>
      <c r="X89" s="203">
        <v>62.66</v>
      </c>
      <c r="Y89" s="203">
        <v>0</v>
      </c>
      <c r="Z89" s="203">
        <v>104.82</v>
      </c>
      <c r="AA89" s="203">
        <v>28.88</v>
      </c>
      <c r="AB89" s="203">
        <v>0</v>
      </c>
      <c r="AC89" s="203">
        <v>13.57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10.16</v>
      </c>
      <c r="AJ89" s="203">
        <v>0</v>
      </c>
      <c r="AK89" s="203">
        <v>98.06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155.47</v>
      </c>
      <c r="L90" s="203">
        <v>79.290000000000006</v>
      </c>
      <c r="M90" s="203">
        <v>30.84</v>
      </c>
      <c r="N90" s="203">
        <v>50.16</v>
      </c>
      <c r="O90" s="203">
        <v>70.86</v>
      </c>
      <c r="P90" s="203">
        <v>24</v>
      </c>
      <c r="Q90" s="203">
        <v>4.78</v>
      </c>
      <c r="R90" s="203">
        <v>18.010000000000002</v>
      </c>
      <c r="S90" s="203">
        <v>11.21</v>
      </c>
      <c r="T90" s="203">
        <v>0</v>
      </c>
      <c r="U90" s="203">
        <v>50.05</v>
      </c>
      <c r="V90" s="203">
        <v>8.8000000000000007</v>
      </c>
      <c r="W90" s="203">
        <v>14.78</v>
      </c>
      <c r="X90" s="203">
        <v>62.66</v>
      </c>
      <c r="Y90" s="203">
        <v>0</v>
      </c>
      <c r="Z90" s="203">
        <v>104.82</v>
      </c>
      <c r="AA90" s="203">
        <v>28.88</v>
      </c>
      <c r="AB90" s="203">
        <v>0</v>
      </c>
      <c r="AC90" s="203">
        <v>13.57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10.16</v>
      </c>
      <c r="AJ90" s="203">
        <v>0</v>
      </c>
      <c r="AK90" s="203">
        <v>98.06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155.47</v>
      </c>
      <c r="L91" s="203">
        <v>44.48</v>
      </c>
      <c r="M91" s="203">
        <v>30.84</v>
      </c>
      <c r="N91" s="203">
        <v>50.16</v>
      </c>
      <c r="O91" s="203">
        <v>70.86</v>
      </c>
      <c r="P91" s="203">
        <v>24</v>
      </c>
      <c r="Q91" s="203">
        <v>4.78</v>
      </c>
      <c r="R91" s="203">
        <v>18.010000000000002</v>
      </c>
      <c r="S91" s="203">
        <v>11.21</v>
      </c>
      <c r="T91" s="203">
        <v>0</v>
      </c>
      <c r="U91" s="203">
        <v>50.05</v>
      </c>
      <c r="V91" s="203">
        <v>8.8000000000000007</v>
      </c>
      <c r="W91" s="203">
        <v>14.78</v>
      </c>
      <c r="X91" s="203">
        <v>62.66</v>
      </c>
      <c r="Y91" s="203">
        <v>0</v>
      </c>
      <c r="Z91" s="203">
        <v>104.82</v>
      </c>
      <c r="AA91" s="203">
        <v>28.88</v>
      </c>
      <c r="AB91" s="203">
        <v>0</v>
      </c>
      <c r="AC91" s="203">
        <v>14.21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10.47</v>
      </c>
      <c r="AJ91" s="203">
        <v>0</v>
      </c>
      <c r="AK91" s="203">
        <v>98.69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155.47</v>
      </c>
      <c r="L92" s="203">
        <v>66.72</v>
      </c>
      <c r="M92" s="203">
        <v>30.84</v>
      </c>
      <c r="N92" s="203">
        <v>50.16</v>
      </c>
      <c r="O92" s="203">
        <v>70.86</v>
      </c>
      <c r="P92" s="203">
        <v>24</v>
      </c>
      <c r="Q92" s="203">
        <v>4.78</v>
      </c>
      <c r="R92" s="203">
        <v>18.010000000000002</v>
      </c>
      <c r="S92" s="203">
        <v>11.21</v>
      </c>
      <c r="T92" s="203">
        <v>0</v>
      </c>
      <c r="U92" s="203">
        <v>50.05</v>
      </c>
      <c r="V92" s="203">
        <v>8.8000000000000007</v>
      </c>
      <c r="W92" s="203">
        <v>14.78</v>
      </c>
      <c r="X92" s="203">
        <v>62.66</v>
      </c>
      <c r="Y92" s="203">
        <v>0</v>
      </c>
      <c r="Z92" s="203">
        <v>104.82</v>
      </c>
      <c r="AA92" s="203">
        <v>28.88</v>
      </c>
      <c r="AB92" s="203">
        <v>0</v>
      </c>
      <c r="AC92" s="203">
        <v>14.21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10.47</v>
      </c>
      <c r="AJ92" s="203">
        <v>0</v>
      </c>
      <c r="AK92" s="203">
        <v>98.69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155.47</v>
      </c>
      <c r="L93" s="203">
        <v>58.01</v>
      </c>
      <c r="M93" s="203">
        <v>30.84</v>
      </c>
      <c r="N93" s="203">
        <v>50.16</v>
      </c>
      <c r="O93" s="203">
        <v>70.86</v>
      </c>
      <c r="P93" s="203">
        <v>24</v>
      </c>
      <c r="Q93" s="203">
        <v>4.78</v>
      </c>
      <c r="R93" s="203">
        <v>18.010000000000002</v>
      </c>
      <c r="S93" s="203">
        <v>11.21</v>
      </c>
      <c r="T93" s="203">
        <v>0</v>
      </c>
      <c r="U93" s="203">
        <v>50.05</v>
      </c>
      <c r="V93" s="203">
        <v>8.8000000000000007</v>
      </c>
      <c r="W93" s="203">
        <v>14.78</v>
      </c>
      <c r="X93" s="203">
        <v>62.66</v>
      </c>
      <c r="Y93" s="203">
        <v>0</v>
      </c>
      <c r="Z93" s="203">
        <v>104.82</v>
      </c>
      <c r="AA93" s="203">
        <v>28.88</v>
      </c>
      <c r="AB93" s="203">
        <v>0</v>
      </c>
      <c r="AC93" s="203">
        <v>11.1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9</v>
      </c>
      <c r="AJ93" s="203">
        <v>0</v>
      </c>
      <c r="AK93" s="203">
        <v>98.69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155.47</v>
      </c>
      <c r="L94" s="203">
        <v>58.01</v>
      </c>
      <c r="M94" s="203">
        <v>30.84</v>
      </c>
      <c r="N94" s="203">
        <v>50.16</v>
      </c>
      <c r="O94" s="203">
        <v>70.86</v>
      </c>
      <c r="P94" s="203">
        <v>24</v>
      </c>
      <c r="Q94" s="203">
        <v>4.78</v>
      </c>
      <c r="R94" s="203">
        <v>18.010000000000002</v>
      </c>
      <c r="S94" s="203">
        <v>11.21</v>
      </c>
      <c r="T94" s="203">
        <v>0</v>
      </c>
      <c r="U94" s="203">
        <v>50.05</v>
      </c>
      <c r="V94" s="203">
        <v>8.8000000000000007</v>
      </c>
      <c r="W94" s="203">
        <v>14.78</v>
      </c>
      <c r="X94" s="203">
        <v>62.66</v>
      </c>
      <c r="Y94" s="203">
        <v>0</v>
      </c>
      <c r="Z94" s="203">
        <v>104.82</v>
      </c>
      <c r="AA94" s="203">
        <v>28.88</v>
      </c>
      <c r="AB94" s="203">
        <v>0</v>
      </c>
      <c r="AC94" s="203">
        <v>11.1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9</v>
      </c>
      <c r="AJ94" s="203">
        <v>0</v>
      </c>
      <c r="AK94" s="203">
        <v>98.69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155.47</v>
      </c>
      <c r="L95" s="203">
        <v>58.01</v>
      </c>
      <c r="M95" s="203">
        <v>30.84</v>
      </c>
      <c r="N95" s="203">
        <v>50.16</v>
      </c>
      <c r="O95" s="203">
        <v>70.86</v>
      </c>
      <c r="P95" s="203">
        <v>24</v>
      </c>
      <c r="Q95" s="203">
        <v>4.78</v>
      </c>
      <c r="R95" s="203">
        <v>18.010000000000002</v>
      </c>
      <c r="S95" s="203">
        <v>11.21</v>
      </c>
      <c r="T95" s="203">
        <v>0</v>
      </c>
      <c r="U95" s="203">
        <v>50.05</v>
      </c>
      <c r="V95" s="203">
        <v>8.8000000000000007</v>
      </c>
      <c r="W95" s="203">
        <v>14.78</v>
      </c>
      <c r="X95" s="203">
        <v>62.66</v>
      </c>
      <c r="Y95" s="203">
        <v>0</v>
      </c>
      <c r="Z95" s="203">
        <v>104.82</v>
      </c>
      <c r="AA95" s="203">
        <v>28.88</v>
      </c>
      <c r="AB95" s="203">
        <v>0</v>
      </c>
      <c r="AC95" s="203">
        <v>9.06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9</v>
      </c>
      <c r="AJ95" s="203">
        <v>0</v>
      </c>
      <c r="AK95" s="203">
        <v>98.69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155.47</v>
      </c>
      <c r="L96" s="203">
        <v>58.01</v>
      </c>
      <c r="M96" s="203">
        <v>30.84</v>
      </c>
      <c r="N96" s="203">
        <v>50.16</v>
      </c>
      <c r="O96" s="203">
        <v>70.86</v>
      </c>
      <c r="P96" s="203">
        <v>24</v>
      </c>
      <c r="Q96" s="203">
        <v>4.78</v>
      </c>
      <c r="R96" s="203">
        <v>18.010000000000002</v>
      </c>
      <c r="S96" s="203">
        <v>11.21</v>
      </c>
      <c r="T96" s="203">
        <v>0</v>
      </c>
      <c r="U96" s="203">
        <v>50.05</v>
      </c>
      <c r="V96" s="203">
        <v>8.8000000000000007</v>
      </c>
      <c r="W96" s="203">
        <v>14.78</v>
      </c>
      <c r="X96" s="203">
        <v>62.66</v>
      </c>
      <c r="Y96" s="203">
        <v>0</v>
      </c>
      <c r="Z96" s="203">
        <v>104.82</v>
      </c>
      <c r="AA96" s="203">
        <v>28.88</v>
      </c>
      <c r="AB96" s="203">
        <v>0</v>
      </c>
      <c r="AC96" s="203">
        <v>9.06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9</v>
      </c>
      <c r="AJ96" s="203">
        <v>0</v>
      </c>
      <c r="AK96" s="203">
        <v>98.69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155.47</v>
      </c>
      <c r="L97" s="203">
        <v>58.01</v>
      </c>
      <c r="M97" s="203">
        <v>30.84</v>
      </c>
      <c r="N97" s="203">
        <v>50.16</v>
      </c>
      <c r="O97" s="203">
        <v>70.86</v>
      </c>
      <c r="P97" s="203">
        <v>24</v>
      </c>
      <c r="Q97" s="203">
        <v>5.56</v>
      </c>
      <c r="R97" s="203">
        <v>18.010000000000002</v>
      </c>
      <c r="S97" s="203">
        <v>11.21</v>
      </c>
      <c r="T97" s="203">
        <v>0</v>
      </c>
      <c r="U97" s="203">
        <v>50.05</v>
      </c>
      <c r="V97" s="203">
        <v>8.8000000000000007</v>
      </c>
      <c r="W97" s="203">
        <v>14.78</v>
      </c>
      <c r="X97" s="203">
        <v>62.66</v>
      </c>
      <c r="Y97" s="203">
        <v>0</v>
      </c>
      <c r="Z97" s="203">
        <v>104.82</v>
      </c>
      <c r="AA97" s="203">
        <v>28.88</v>
      </c>
      <c r="AB97" s="203">
        <v>0</v>
      </c>
      <c r="AC97" s="203">
        <v>14.21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10.47</v>
      </c>
      <c r="AJ97" s="203">
        <v>0</v>
      </c>
      <c r="AK97" s="203">
        <v>98.69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155.47</v>
      </c>
      <c r="L98" s="203">
        <v>58.01</v>
      </c>
      <c r="M98" s="203">
        <v>30.84</v>
      </c>
      <c r="N98" s="203">
        <v>50.16</v>
      </c>
      <c r="O98" s="203">
        <v>70.86</v>
      </c>
      <c r="P98" s="203">
        <v>24</v>
      </c>
      <c r="Q98" s="203">
        <v>6.31</v>
      </c>
      <c r="R98" s="203">
        <v>18.010000000000002</v>
      </c>
      <c r="S98" s="203">
        <v>11.21</v>
      </c>
      <c r="T98" s="203">
        <v>0</v>
      </c>
      <c r="U98" s="203">
        <v>50.05</v>
      </c>
      <c r="V98" s="203">
        <v>8.8000000000000007</v>
      </c>
      <c r="W98" s="203">
        <v>14.78</v>
      </c>
      <c r="X98" s="203">
        <v>62.66</v>
      </c>
      <c r="Y98" s="203">
        <v>0</v>
      </c>
      <c r="Z98" s="203">
        <v>104.82</v>
      </c>
      <c r="AA98" s="203">
        <v>28.88</v>
      </c>
      <c r="AB98" s="203">
        <v>0</v>
      </c>
      <c r="AC98" s="203">
        <v>14.21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10.47</v>
      </c>
      <c r="AJ98" s="203">
        <v>0</v>
      </c>
      <c r="AK98" s="203">
        <v>98.69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3.7038424999999937</v>
      </c>
      <c r="L99">
        <f t="shared" si="0"/>
        <v>2.5717500000000038</v>
      </c>
      <c r="M99">
        <f t="shared" si="0"/>
        <v>0.74016000000000048</v>
      </c>
      <c r="N99">
        <f t="shared" si="0"/>
        <v>1.2038399999999982</v>
      </c>
      <c r="O99">
        <f t="shared" si="0"/>
        <v>1.7006399999999973</v>
      </c>
      <c r="P99">
        <f t="shared" si="0"/>
        <v>0.57713000000000003</v>
      </c>
      <c r="Q99">
        <f t="shared" si="0"/>
        <v>0.18229999999999977</v>
      </c>
      <c r="R99">
        <f t="shared" si="0"/>
        <v>0.43218999999999991</v>
      </c>
      <c r="S99">
        <f t="shared" si="0"/>
        <v>0.26904000000000033</v>
      </c>
      <c r="T99">
        <f t="shared" si="0"/>
        <v>0</v>
      </c>
      <c r="U99">
        <f t="shared" si="0"/>
        <v>1.201200000000002</v>
      </c>
      <c r="V99">
        <f t="shared" si="0"/>
        <v>0.19378999999999977</v>
      </c>
      <c r="W99">
        <f t="shared" si="0"/>
        <v>0.3001899999999999</v>
      </c>
      <c r="X99">
        <f t="shared" si="0"/>
        <v>1.0496375000000002</v>
      </c>
      <c r="Y99">
        <f t="shared" si="0"/>
        <v>0</v>
      </c>
      <c r="Z99">
        <f t="shared" si="0"/>
        <v>2.32728</v>
      </c>
      <c r="AA99">
        <f t="shared" si="0"/>
        <v>0.69295750000000067</v>
      </c>
      <c r="AB99">
        <f t="shared" si="0"/>
        <v>0</v>
      </c>
      <c r="AC99">
        <f t="shared" si="0"/>
        <v>0.29276499999999978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0.21926749999999987</v>
      </c>
      <c r="AJ99">
        <f t="shared" si="0"/>
        <v>0</v>
      </c>
      <c r="AK99">
        <f t="shared" si="0"/>
        <v>2.3501450000000017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0.51649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50.08</v>
      </c>
      <c r="L3" s="203">
        <v>18.37</v>
      </c>
      <c r="M3" s="203">
        <v>0</v>
      </c>
      <c r="N3" s="203">
        <v>29.01</v>
      </c>
      <c r="O3" s="203">
        <v>48.71</v>
      </c>
      <c r="P3" s="203">
        <v>66.760000000000005</v>
      </c>
      <c r="Q3" s="203">
        <v>2.8</v>
      </c>
      <c r="R3" s="203">
        <v>10.41</v>
      </c>
      <c r="S3" s="203">
        <v>6.48</v>
      </c>
      <c r="T3" s="203">
        <v>0</v>
      </c>
      <c r="U3" s="203">
        <v>235.62</v>
      </c>
      <c r="V3" s="203">
        <v>3.5</v>
      </c>
      <c r="W3" s="203">
        <v>5.7</v>
      </c>
      <c r="X3" s="203">
        <v>12.08</v>
      </c>
      <c r="Y3" s="203">
        <v>0</v>
      </c>
      <c r="Z3" s="203">
        <v>54.55</v>
      </c>
      <c r="AA3" s="203">
        <v>9.67</v>
      </c>
      <c r="AB3" s="203">
        <v>0</v>
      </c>
      <c r="AC3" s="203">
        <v>7.43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5.18</v>
      </c>
      <c r="AJ3" s="203">
        <v>0</v>
      </c>
      <c r="AK3" s="203">
        <v>49.92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50.08</v>
      </c>
      <c r="L4" s="203">
        <v>18.37</v>
      </c>
      <c r="M4" s="203">
        <v>0</v>
      </c>
      <c r="N4" s="203">
        <v>29.01</v>
      </c>
      <c r="O4" s="203">
        <v>48.71</v>
      </c>
      <c r="P4" s="203">
        <v>66.760000000000005</v>
      </c>
      <c r="Q4" s="203">
        <v>2.8</v>
      </c>
      <c r="R4" s="203">
        <v>10.41</v>
      </c>
      <c r="S4" s="203">
        <v>6.48</v>
      </c>
      <c r="T4" s="203">
        <v>0</v>
      </c>
      <c r="U4" s="203">
        <v>235.62</v>
      </c>
      <c r="V4" s="203">
        <v>3.5</v>
      </c>
      <c r="W4" s="203">
        <v>5.7</v>
      </c>
      <c r="X4" s="203">
        <v>12.08</v>
      </c>
      <c r="Y4" s="203">
        <v>0</v>
      </c>
      <c r="Z4" s="203">
        <v>54.55</v>
      </c>
      <c r="AA4" s="203">
        <v>9.67</v>
      </c>
      <c r="AB4" s="203">
        <v>0</v>
      </c>
      <c r="AC4" s="203">
        <v>7.43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5.18</v>
      </c>
      <c r="AJ4" s="203">
        <v>0</v>
      </c>
      <c r="AK4" s="203">
        <v>49.92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50.08</v>
      </c>
      <c r="L5" s="203">
        <v>18.37</v>
      </c>
      <c r="M5" s="203">
        <v>0</v>
      </c>
      <c r="N5" s="203">
        <v>29.01</v>
      </c>
      <c r="O5" s="203">
        <v>48.71</v>
      </c>
      <c r="P5" s="203">
        <v>66.13</v>
      </c>
      <c r="Q5" s="203">
        <v>2.83</v>
      </c>
      <c r="R5" s="203">
        <v>10.41</v>
      </c>
      <c r="S5" s="203">
        <v>6.48</v>
      </c>
      <c r="T5" s="203">
        <v>0</v>
      </c>
      <c r="U5" s="203">
        <v>235.62</v>
      </c>
      <c r="V5" s="203">
        <v>0</v>
      </c>
      <c r="W5" s="203">
        <v>5.7</v>
      </c>
      <c r="X5" s="203">
        <v>12.43</v>
      </c>
      <c r="Y5" s="203">
        <v>0</v>
      </c>
      <c r="Z5" s="203">
        <v>54.55</v>
      </c>
      <c r="AA5" s="203">
        <v>9.67</v>
      </c>
      <c r="AB5" s="203">
        <v>0</v>
      </c>
      <c r="AC5" s="203">
        <v>7.43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5.18</v>
      </c>
      <c r="AJ5" s="203">
        <v>0</v>
      </c>
      <c r="AK5" s="203">
        <v>49.92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50.08</v>
      </c>
      <c r="L6" s="203">
        <v>18.37</v>
      </c>
      <c r="M6" s="203">
        <v>0</v>
      </c>
      <c r="N6" s="203">
        <v>29.01</v>
      </c>
      <c r="O6" s="203">
        <v>48.71</v>
      </c>
      <c r="P6" s="203">
        <v>66.13</v>
      </c>
      <c r="Q6" s="203">
        <v>2.83</v>
      </c>
      <c r="R6" s="203">
        <v>10.41</v>
      </c>
      <c r="S6" s="203">
        <v>6.48</v>
      </c>
      <c r="T6" s="203">
        <v>0</v>
      </c>
      <c r="U6" s="203">
        <v>235.62</v>
      </c>
      <c r="V6" s="203">
        <v>0</v>
      </c>
      <c r="W6" s="203">
        <v>5.7</v>
      </c>
      <c r="X6" s="203">
        <v>12.43</v>
      </c>
      <c r="Y6" s="203">
        <v>0</v>
      </c>
      <c r="Z6" s="203">
        <v>54.55</v>
      </c>
      <c r="AA6" s="203">
        <v>9.67</v>
      </c>
      <c r="AB6" s="203">
        <v>0</v>
      </c>
      <c r="AC6" s="203">
        <v>7.43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5.18</v>
      </c>
      <c r="AJ6" s="203">
        <v>0</v>
      </c>
      <c r="AK6" s="203">
        <v>49.92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50.08</v>
      </c>
      <c r="L7" s="203">
        <v>18.37</v>
      </c>
      <c r="M7" s="203">
        <v>0</v>
      </c>
      <c r="N7" s="203">
        <v>29.01</v>
      </c>
      <c r="O7" s="203">
        <v>48.71</v>
      </c>
      <c r="P7" s="203">
        <v>59.66</v>
      </c>
      <c r="Q7" s="203">
        <v>2.83</v>
      </c>
      <c r="R7" s="203">
        <v>10.41</v>
      </c>
      <c r="S7" s="203">
        <v>6.48</v>
      </c>
      <c r="T7" s="203">
        <v>0</v>
      </c>
      <c r="U7" s="203">
        <v>235.62</v>
      </c>
      <c r="V7" s="203">
        <v>0</v>
      </c>
      <c r="W7" s="203">
        <v>5.7</v>
      </c>
      <c r="X7" s="203">
        <v>17.64</v>
      </c>
      <c r="Y7" s="203">
        <v>0</v>
      </c>
      <c r="Z7" s="203">
        <v>54.55</v>
      </c>
      <c r="AA7" s="203">
        <v>9.67</v>
      </c>
      <c r="AB7" s="203">
        <v>0</v>
      </c>
      <c r="AC7" s="203">
        <v>7.43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5.17</v>
      </c>
      <c r="AJ7" s="203">
        <v>0</v>
      </c>
      <c r="AK7" s="203">
        <v>49.92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50.08</v>
      </c>
      <c r="L8" s="203">
        <v>18.37</v>
      </c>
      <c r="M8" s="203">
        <v>0</v>
      </c>
      <c r="N8" s="203">
        <v>29.01</v>
      </c>
      <c r="O8" s="203">
        <v>48.71</v>
      </c>
      <c r="P8" s="203">
        <v>59.66</v>
      </c>
      <c r="Q8" s="203">
        <v>2.83</v>
      </c>
      <c r="R8" s="203">
        <v>10.41</v>
      </c>
      <c r="S8" s="203">
        <v>6.48</v>
      </c>
      <c r="T8" s="203">
        <v>0</v>
      </c>
      <c r="U8" s="203">
        <v>235.62</v>
      </c>
      <c r="V8" s="203">
        <v>0</v>
      </c>
      <c r="W8" s="203">
        <v>5.7</v>
      </c>
      <c r="X8" s="203">
        <v>17.64</v>
      </c>
      <c r="Y8" s="203">
        <v>0</v>
      </c>
      <c r="Z8" s="203">
        <v>54.55</v>
      </c>
      <c r="AA8" s="203">
        <v>9.67</v>
      </c>
      <c r="AB8" s="203">
        <v>0</v>
      </c>
      <c r="AC8" s="203">
        <v>7.43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5.18</v>
      </c>
      <c r="AJ8" s="203">
        <v>0</v>
      </c>
      <c r="AK8" s="203">
        <v>49.92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50.08</v>
      </c>
      <c r="L9" s="203">
        <v>18.37</v>
      </c>
      <c r="M9" s="203">
        <v>0</v>
      </c>
      <c r="N9" s="203">
        <v>29.01</v>
      </c>
      <c r="O9" s="203">
        <v>48.71</v>
      </c>
      <c r="P9" s="203">
        <v>59.66</v>
      </c>
      <c r="Q9" s="203">
        <v>2.83</v>
      </c>
      <c r="R9" s="203">
        <v>10.41</v>
      </c>
      <c r="S9" s="203">
        <v>6.48</v>
      </c>
      <c r="T9" s="203">
        <v>0</v>
      </c>
      <c r="U9" s="203">
        <v>235.62</v>
      </c>
      <c r="V9" s="203">
        <v>0</v>
      </c>
      <c r="W9" s="203">
        <v>5.7</v>
      </c>
      <c r="X9" s="203">
        <v>12.43</v>
      </c>
      <c r="Y9" s="203">
        <v>0</v>
      </c>
      <c r="Z9" s="203">
        <v>54.55</v>
      </c>
      <c r="AA9" s="203">
        <v>9.67</v>
      </c>
      <c r="AB9" s="203">
        <v>0</v>
      </c>
      <c r="AC9" s="203">
        <v>7.43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5.18</v>
      </c>
      <c r="AJ9" s="203">
        <v>0</v>
      </c>
      <c r="AK9" s="203">
        <v>49.92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50.08</v>
      </c>
      <c r="L10" s="203">
        <v>18.37</v>
      </c>
      <c r="M10" s="203">
        <v>0</v>
      </c>
      <c r="N10" s="203">
        <v>29.01</v>
      </c>
      <c r="O10" s="203">
        <v>48.71</v>
      </c>
      <c r="P10" s="203">
        <v>59.66</v>
      </c>
      <c r="Q10" s="203">
        <v>5.36</v>
      </c>
      <c r="R10" s="203">
        <v>10.41</v>
      </c>
      <c r="S10" s="203">
        <v>6.48</v>
      </c>
      <c r="T10" s="203">
        <v>0</v>
      </c>
      <c r="U10" s="203">
        <v>235.62</v>
      </c>
      <c r="V10" s="203">
        <v>0</v>
      </c>
      <c r="W10" s="203">
        <v>5.7</v>
      </c>
      <c r="X10" s="203">
        <v>12.43</v>
      </c>
      <c r="Y10" s="203">
        <v>0</v>
      </c>
      <c r="Z10" s="203">
        <v>54.55</v>
      </c>
      <c r="AA10" s="203">
        <v>9.67</v>
      </c>
      <c r="AB10" s="203">
        <v>0</v>
      </c>
      <c r="AC10" s="203">
        <v>7.43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5.18</v>
      </c>
      <c r="AJ10" s="203">
        <v>0</v>
      </c>
      <c r="AK10" s="203">
        <v>49.92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50.08</v>
      </c>
      <c r="L11" s="203">
        <v>18.37</v>
      </c>
      <c r="M11" s="203">
        <v>0</v>
      </c>
      <c r="N11" s="203">
        <v>29.01</v>
      </c>
      <c r="O11" s="203">
        <v>48.71</v>
      </c>
      <c r="P11" s="203">
        <v>59.66</v>
      </c>
      <c r="Q11" s="203">
        <v>5.36</v>
      </c>
      <c r="R11" s="203">
        <v>10.41</v>
      </c>
      <c r="S11" s="203">
        <v>6.48</v>
      </c>
      <c r="T11" s="203">
        <v>0</v>
      </c>
      <c r="U11" s="203">
        <v>235.62</v>
      </c>
      <c r="V11" s="203">
        <v>0</v>
      </c>
      <c r="W11" s="203">
        <v>8.5500000000000007</v>
      </c>
      <c r="X11" s="203">
        <v>22.19</v>
      </c>
      <c r="Y11" s="203">
        <v>0</v>
      </c>
      <c r="Z11" s="203">
        <v>54.55</v>
      </c>
      <c r="AA11" s="203">
        <v>9.67</v>
      </c>
      <c r="AB11" s="203">
        <v>0</v>
      </c>
      <c r="AC11" s="203">
        <v>7.43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5.18</v>
      </c>
      <c r="AJ11" s="203">
        <v>0</v>
      </c>
      <c r="AK11" s="203">
        <v>49.92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50.08</v>
      </c>
      <c r="L12" s="203">
        <v>18.37</v>
      </c>
      <c r="M12" s="203">
        <v>0</v>
      </c>
      <c r="N12" s="203">
        <v>29.01</v>
      </c>
      <c r="O12" s="203">
        <v>48.71</v>
      </c>
      <c r="P12" s="203">
        <v>59.66</v>
      </c>
      <c r="Q12" s="203">
        <v>5.36</v>
      </c>
      <c r="R12" s="203">
        <v>10.41</v>
      </c>
      <c r="S12" s="203">
        <v>6.48</v>
      </c>
      <c r="T12" s="203">
        <v>0</v>
      </c>
      <c r="U12" s="203">
        <v>235.62</v>
      </c>
      <c r="V12" s="203">
        <v>0</v>
      </c>
      <c r="W12" s="203">
        <v>8.5500000000000007</v>
      </c>
      <c r="X12" s="203">
        <v>22.19</v>
      </c>
      <c r="Y12" s="203">
        <v>0</v>
      </c>
      <c r="Z12" s="203">
        <v>54.55</v>
      </c>
      <c r="AA12" s="203">
        <v>9.67</v>
      </c>
      <c r="AB12" s="203">
        <v>0</v>
      </c>
      <c r="AC12" s="203">
        <v>7.43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5.18</v>
      </c>
      <c r="AJ12" s="203">
        <v>0</v>
      </c>
      <c r="AK12" s="203">
        <v>49.92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50.08</v>
      </c>
      <c r="L13" s="203">
        <v>18.37</v>
      </c>
      <c r="M13" s="203">
        <v>0</v>
      </c>
      <c r="N13" s="203">
        <v>29.01</v>
      </c>
      <c r="O13" s="203">
        <v>48.71</v>
      </c>
      <c r="P13" s="203">
        <v>59.66</v>
      </c>
      <c r="Q13" s="203">
        <v>5.36</v>
      </c>
      <c r="R13" s="203">
        <v>10.41</v>
      </c>
      <c r="S13" s="203">
        <v>6.48</v>
      </c>
      <c r="T13" s="203">
        <v>0</v>
      </c>
      <c r="U13" s="203">
        <v>235.62</v>
      </c>
      <c r="V13" s="203">
        <v>0</v>
      </c>
      <c r="W13" s="203">
        <v>8.5500000000000007</v>
      </c>
      <c r="X13" s="203">
        <v>26.48</v>
      </c>
      <c r="Y13" s="203">
        <v>0</v>
      </c>
      <c r="Z13" s="203">
        <v>54.55</v>
      </c>
      <c r="AA13" s="203">
        <v>9.67</v>
      </c>
      <c r="AB13" s="203">
        <v>0</v>
      </c>
      <c r="AC13" s="203">
        <v>7.43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5.17</v>
      </c>
      <c r="AJ13" s="203">
        <v>0</v>
      </c>
      <c r="AK13" s="203">
        <v>49.92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50.08</v>
      </c>
      <c r="L14" s="203">
        <v>18.37</v>
      </c>
      <c r="M14" s="203">
        <v>0</v>
      </c>
      <c r="N14" s="203">
        <v>29.01</v>
      </c>
      <c r="O14" s="203">
        <v>48.71</v>
      </c>
      <c r="P14" s="203">
        <v>59.66</v>
      </c>
      <c r="Q14" s="203">
        <v>5.36</v>
      </c>
      <c r="R14" s="203">
        <v>10.41</v>
      </c>
      <c r="S14" s="203">
        <v>6.48</v>
      </c>
      <c r="T14" s="203">
        <v>0</v>
      </c>
      <c r="U14" s="203">
        <v>235.62</v>
      </c>
      <c r="V14" s="203">
        <v>0</v>
      </c>
      <c r="W14" s="203">
        <v>8.5500000000000007</v>
      </c>
      <c r="X14" s="203">
        <v>26.48</v>
      </c>
      <c r="Y14" s="203">
        <v>0</v>
      </c>
      <c r="Z14" s="203">
        <v>54.55</v>
      </c>
      <c r="AA14" s="203">
        <v>9.67</v>
      </c>
      <c r="AB14" s="203">
        <v>0</v>
      </c>
      <c r="AC14" s="203">
        <v>7.43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5.18</v>
      </c>
      <c r="AJ14" s="203">
        <v>0</v>
      </c>
      <c r="AK14" s="203">
        <v>49.92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50.08</v>
      </c>
      <c r="L15" s="203">
        <v>18.37</v>
      </c>
      <c r="M15" s="203">
        <v>0</v>
      </c>
      <c r="N15" s="203">
        <v>29.01</v>
      </c>
      <c r="O15" s="203">
        <v>48.71</v>
      </c>
      <c r="P15" s="203">
        <v>59.66</v>
      </c>
      <c r="Q15" s="203">
        <v>5.36</v>
      </c>
      <c r="R15" s="203">
        <v>10.41</v>
      </c>
      <c r="S15" s="203">
        <v>6.48</v>
      </c>
      <c r="T15" s="203">
        <v>0</v>
      </c>
      <c r="U15" s="203">
        <v>235.62</v>
      </c>
      <c r="V15" s="203">
        <v>0</v>
      </c>
      <c r="W15" s="203">
        <v>8.5500000000000007</v>
      </c>
      <c r="X15" s="203">
        <v>26.48</v>
      </c>
      <c r="Y15" s="203">
        <v>0</v>
      </c>
      <c r="Z15" s="203">
        <v>54.55</v>
      </c>
      <c r="AA15" s="203">
        <v>9.67</v>
      </c>
      <c r="AB15" s="203">
        <v>0</v>
      </c>
      <c r="AC15" s="203">
        <v>7.43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5.38</v>
      </c>
      <c r="AJ15" s="203">
        <v>0</v>
      </c>
      <c r="AK15" s="203">
        <v>49.92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50.08</v>
      </c>
      <c r="L16" s="203">
        <v>18.37</v>
      </c>
      <c r="M16" s="203">
        <v>0</v>
      </c>
      <c r="N16" s="203">
        <v>29.01</v>
      </c>
      <c r="O16" s="203">
        <v>48.71</v>
      </c>
      <c r="P16" s="203">
        <v>59.66</v>
      </c>
      <c r="Q16" s="203">
        <v>5.36</v>
      </c>
      <c r="R16" s="203">
        <v>10.41</v>
      </c>
      <c r="S16" s="203">
        <v>6.48</v>
      </c>
      <c r="T16" s="203">
        <v>0</v>
      </c>
      <c r="U16" s="203">
        <v>235.62</v>
      </c>
      <c r="V16" s="203">
        <v>0</v>
      </c>
      <c r="W16" s="203">
        <v>8.5500000000000007</v>
      </c>
      <c r="X16" s="203">
        <v>26.48</v>
      </c>
      <c r="Y16" s="203">
        <v>0</v>
      </c>
      <c r="Z16" s="203">
        <v>54.55</v>
      </c>
      <c r="AA16" s="203">
        <v>9.67</v>
      </c>
      <c r="AB16" s="203">
        <v>0</v>
      </c>
      <c r="AC16" s="203">
        <v>7.43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5.38</v>
      </c>
      <c r="AJ16" s="203">
        <v>0</v>
      </c>
      <c r="AK16" s="203">
        <v>49.92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50.08</v>
      </c>
      <c r="L17" s="203">
        <v>18.37</v>
      </c>
      <c r="M17" s="203">
        <v>0</v>
      </c>
      <c r="N17" s="203">
        <v>29.01</v>
      </c>
      <c r="O17" s="203">
        <v>48.71</v>
      </c>
      <c r="P17" s="203">
        <v>59.66</v>
      </c>
      <c r="Q17" s="203">
        <v>5.36</v>
      </c>
      <c r="R17" s="203">
        <v>10.41</v>
      </c>
      <c r="S17" s="203">
        <v>6.48</v>
      </c>
      <c r="T17" s="203">
        <v>0</v>
      </c>
      <c r="U17" s="203">
        <v>235.62</v>
      </c>
      <c r="V17" s="203">
        <v>0</v>
      </c>
      <c r="W17" s="203">
        <v>8.5500000000000007</v>
      </c>
      <c r="X17" s="203">
        <v>26.48</v>
      </c>
      <c r="Y17" s="203">
        <v>0</v>
      </c>
      <c r="Z17" s="203">
        <v>54.55</v>
      </c>
      <c r="AA17" s="203">
        <v>9.67</v>
      </c>
      <c r="AB17" s="203">
        <v>0</v>
      </c>
      <c r="AC17" s="203">
        <v>7.43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5.38</v>
      </c>
      <c r="AJ17" s="203">
        <v>0</v>
      </c>
      <c r="AK17" s="203">
        <v>49.92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50.08</v>
      </c>
      <c r="L18" s="203">
        <v>18.37</v>
      </c>
      <c r="M18" s="203">
        <v>0</v>
      </c>
      <c r="N18" s="203">
        <v>29.01</v>
      </c>
      <c r="O18" s="203">
        <v>48.71</v>
      </c>
      <c r="P18" s="203">
        <v>59.66</v>
      </c>
      <c r="Q18" s="203">
        <v>5.36</v>
      </c>
      <c r="R18" s="203">
        <v>10.41</v>
      </c>
      <c r="S18" s="203">
        <v>6.48</v>
      </c>
      <c r="T18" s="203">
        <v>0</v>
      </c>
      <c r="U18" s="203">
        <v>235.62</v>
      </c>
      <c r="V18" s="203">
        <v>0</v>
      </c>
      <c r="W18" s="203">
        <v>8.5500000000000007</v>
      </c>
      <c r="X18" s="203">
        <v>26.48</v>
      </c>
      <c r="Y18" s="203">
        <v>0</v>
      </c>
      <c r="Z18" s="203">
        <v>54.55</v>
      </c>
      <c r="AA18" s="203">
        <v>9.67</v>
      </c>
      <c r="AB18" s="203">
        <v>0</v>
      </c>
      <c r="AC18" s="203">
        <v>7.43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5.38</v>
      </c>
      <c r="AJ18" s="203">
        <v>0</v>
      </c>
      <c r="AK18" s="203">
        <v>49.92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50.08</v>
      </c>
      <c r="L19" s="203">
        <v>18.37</v>
      </c>
      <c r="M19" s="203">
        <v>0</v>
      </c>
      <c r="N19" s="203">
        <v>29.01</v>
      </c>
      <c r="O19" s="203">
        <v>48.71</v>
      </c>
      <c r="P19" s="203">
        <v>59.66</v>
      </c>
      <c r="Q19" s="203">
        <v>5.36</v>
      </c>
      <c r="R19" s="203">
        <v>10.41</v>
      </c>
      <c r="S19" s="203">
        <v>6.48</v>
      </c>
      <c r="T19" s="203">
        <v>0</v>
      </c>
      <c r="U19" s="203">
        <v>235.62</v>
      </c>
      <c r="V19" s="203">
        <v>0</v>
      </c>
      <c r="W19" s="203">
        <v>8.5500000000000007</v>
      </c>
      <c r="X19" s="203">
        <v>27.61</v>
      </c>
      <c r="Y19" s="203">
        <v>0</v>
      </c>
      <c r="Z19" s="203">
        <v>54.55</v>
      </c>
      <c r="AA19" s="203">
        <v>9.67</v>
      </c>
      <c r="AB19" s="203">
        <v>0</v>
      </c>
      <c r="AC19" s="203">
        <v>7.43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5.38</v>
      </c>
      <c r="AJ19" s="203">
        <v>0</v>
      </c>
      <c r="AK19" s="203">
        <v>49.92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50.08</v>
      </c>
      <c r="L20" s="203">
        <v>18.37</v>
      </c>
      <c r="M20" s="203">
        <v>0</v>
      </c>
      <c r="N20" s="203">
        <v>29.01</v>
      </c>
      <c r="O20" s="203">
        <v>48.71</v>
      </c>
      <c r="P20" s="203">
        <v>59.66</v>
      </c>
      <c r="Q20" s="203">
        <v>5.36</v>
      </c>
      <c r="R20" s="203">
        <v>10.41</v>
      </c>
      <c r="S20" s="203">
        <v>6.48</v>
      </c>
      <c r="T20" s="203">
        <v>0</v>
      </c>
      <c r="U20" s="203">
        <v>235.62</v>
      </c>
      <c r="V20" s="203">
        <v>0</v>
      </c>
      <c r="W20" s="203">
        <v>8.5500000000000007</v>
      </c>
      <c r="X20" s="203">
        <v>27.61</v>
      </c>
      <c r="Y20" s="203">
        <v>0</v>
      </c>
      <c r="Z20" s="203">
        <v>54.55</v>
      </c>
      <c r="AA20" s="203">
        <v>9.67</v>
      </c>
      <c r="AB20" s="203">
        <v>0</v>
      </c>
      <c r="AC20" s="203">
        <v>7.43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5.38</v>
      </c>
      <c r="AJ20" s="203">
        <v>0</v>
      </c>
      <c r="AK20" s="203">
        <v>49.92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50.08</v>
      </c>
      <c r="L21" s="203">
        <v>18.37</v>
      </c>
      <c r="M21" s="203">
        <v>0</v>
      </c>
      <c r="N21" s="203">
        <v>29.01</v>
      </c>
      <c r="O21" s="203">
        <v>48.71</v>
      </c>
      <c r="P21" s="203">
        <v>59.66</v>
      </c>
      <c r="Q21" s="203">
        <v>5.36</v>
      </c>
      <c r="R21" s="203">
        <v>10.41</v>
      </c>
      <c r="S21" s="203">
        <v>6.48</v>
      </c>
      <c r="T21" s="203">
        <v>0</v>
      </c>
      <c r="U21" s="203">
        <v>235.62</v>
      </c>
      <c r="V21" s="203">
        <v>0</v>
      </c>
      <c r="W21" s="203">
        <v>8.5500000000000007</v>
      </c>
      <c r="X21" s="203">
        <v>27.61</v>
      </c>
      <c r="Y21" s="203">
        <v>0</v>
      </c>
      <c r="Z21" s="203">
        <v>54.55</v>
      </c>
      <c r="AA21" s="203">
        <v>9.67</v>
      </c>
      <c r="AB21" s="203">
        <v>0</v>
      </c>
      <c r="AC21" s="203">
        <v>7.43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5.38</v>
      </c>
      <c r="AJ21" s="203">
        <v>0</v>
      </c>
      <c r="AK21" s="203">
        <v>49.92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50.08</v>
      </c>
      <c r="L22" s="203">
        <v>18.37</v>
      </c>
      <c r="M22" s="203">
        <v>0</v>
      </c>
      <c r="N22" s="203">
        <v>29.01</v>
      </c>
      <c r="O22" s="203">
        <v>48.71</v>
      </c>
      <c r="P22" s="203">
        <v>59.66</v>
      </c>
      <c r="Q22" s="203">
        <v>5.36</v>
      </c>
      <c r="R22" s="203">
        <v>10.41</v>
      </c>
      <c r="S22" s="203">
        <v>6.48</v>
      </c>
      <c r="T22" s="203">
        <v>0</v>
      </c>
      <c r="U22" s="203">
        <v>235.62</v>
      </c>
      <c r="V22" s="203">
        <v>0</v>
      </c>
      <c r="W22" s="203">
        <v>8.5500000000000007</v>
      </c>
      <c r="X22" s="203">
        <v>27.61</v>
      </c>
      <c r="Y22" s="203">
        <v>0</v>
      </c>
      <c r="Z22" s="203">
        <v>54.55</v>
      </c>
      <c r="AA22" s="203">
        <v>9.67</v>
      </c>
      <c r="AB22" s="203">
        <v>0</v>
      </c>
      <c r="AC22" s="203">
        <v>7.78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5.38</v>
      </c>
      <c r="AJ22" s="203">
        <v>0</v>
      </c>
      <c r="AK22" s="203">
        <v>49.92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50.08</v>
      </c>
      <c r="L23" s="203">
        <v>18.37</v>
      </c>
      <c r="M23" s="203">
        <v>0</v>
      </c>
      <c r="N23" s="203">
        <v>29.01</v>
      </c>
      <c r="O23" s="203">
        <v>48.71</v>
      </c>
      <c r="P23" s="203">
        <v>59.66</v>
      </c>
      <c r="Q23" s="203">
        <v>5.36</v>
      </c>
      <c r="R23" s="203">
        <v>10.41</v>
      </c>
      <c r="S23" s="203">
        <v>6.48</v>
      </c>
      <c r="T23" s="203">
        <v>0</v>
      </c>
      <c r="U23" s="203">
        <v>235.62</v>
      </c>
      <c r="V23" s="203">
        <v>0</v>
      </c>
      <c r="W23" s="203">
        <v>8.5500000000000007</v>
      </c>
      <c r="X23" s="203">
        <v>23.22</v>
      </c>
      <c r="Y23" s="203">
        <v>0</v>
      </c>
      <c r="Z23" s="203">
        <v>54.55</v>
      </c>
      <c r="AA23" s="203">
        <v>9.67</v>
      </c>
      <c r="AB23" s="203">
        <v>0</v>
      </c>
      <c r="AC23" s="203">
        <v>7.78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5.38</v>
      </c>
      <c r="AJ23" s="203">
        <v>0</v>
      </c>
      <c r="AK23" s="203">
        <v>49.92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50.08</v>
      </c>
      <c r="L24" s="203">
        <v>18.37</v>
      </c>
      <c r="M24" s="203">
        <v>0</v>
      </c>
      <c r="N24" s="203">
        <v>29.01</v>
      </c>
      <c r="O24" s="203">
        <v>48.71</v>
      </c>
      <c r="P24" s="203">
        <v>59.66</v>
      </c>
      <c r="Q24" s="203">
        <v>5.36</v>
      </c>
      <c r="R24" s="203">
        <v>10.41</v>
      </c>
      <c r="S24" s="203">
        <v>6.48</v>
      </c>
      <c r="T24" s="203">
        <v>0</v>
      </c>
      <c r="U24" s="203">
        <v>235.62</v>
      </c>
      <c r="V24" s="203">
        <v>3.78</v>
      </c>
      <c r="W24" s="203">
        <v>8.5500000000000007</v>
      </c>
      <c r="X24" s="203">
        <v>23.03</v>
      </c>
      <c r="Y24" s="203">
        <v>0</v>
      </c>
      <c r="Z24" s="203">
        <v>54.55</v>
      </c>
      <c r="AA24" s="203">
        <v>9.67</v>
      </c>
      <c r="AB24" s="203">
        <v>0</v>
      </c>
      <c r="AC24" s="203">
        <v>7.78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5.38</v>
      </c>
      <c r="AJ24" s="203">
        <v>0</v>
      </c>
      <c r="AK24" s="203">
        <v>49.92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50.08</v>
      </c>
      <c r="L25" s="203">
        <v>18.37</v>
      </c>
      <c r="M25" s="203">
        <v>0</v>
      </c>
      <c r="N25" s="203">
        <v>29.01</v>
      </c>
      <c r="O25" s="203">
        <v>48.71</v>
      </c>
      <c r="P25" s="203">
        <v>59.66</v>
      </c>
      <c r="Q25" s="203">
        <v>5.36</v>
      </c>
      <c r="R25" s="203">
        <v>10.41</v>
      </c>
      <c r="S25" s="203">
        <v>6.48</v>
      </c>
      <c r="T25" s="203">
        <v>0</v>
      </c>
      <c r="U25" s="203">
        <v>235.62</v>
      </c>
      <c r="V25" s="203">
        <v>3.78</v>
      </c>
      <c r="W25" s="203">
        <v>8.5500000000000007</v>
      </c>
      <c r="X25" s="203">
        <v>23.03</v>
      </c>
      <c r="Y25" s="203">
        <v>0</v>
      </c>
      <c r="Z25" s="203">
        <v>54.55</v>
      </c>
      <c r="AA25" s="203">
        <v>9.67</v>
      </c>
      <c r="AB25" s="203">
        <v>0</v>
      </c>
      <c r="AC25" s="203">
        <v>18.5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19.77</v>
      </c>
      <c r="AJ25" s="203">
        <v>0</v>
      </c>
      <c r="AK25" s="203">
        <v>49.92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50.08</v>
      </c>
      <c r="L26" s="203">
        <v>63.09</v>
      </c>
      <c r="M26" s="203">
        <v>0</v>
      </c>
      <c r="N26" s="203">
        <v>29.01</v>
      </c>
      <c r="O26" s="203">
        <v>48.71</v>
      </c>
      <c r="P26" s="203">
        <v>59.66</v>
      </c>
      <c r="Q26" s="203">
        <v>5.36</v>
      </c>
      <c r="R26" s="203">
        <v>10.41</v>
      </c>
      <c r="S26" s="203">
        <v>6.48</v>
      </c>
      <c r="T26" s="203">
        <v>0</v>
      </c>
      <c r="U26" s="203">
        <v>235.62</v>
      </c>
      <c r="V26" s="203">
        <v>3.78</v>
      </c>
      <c r="W26" s="203">
        <v>8.5500000000000007</v>
      </c>
      <c r="X26" s="203">
        <v>23.03</v>
      </c>
      <c r="Y26" s="203">
        <v>0</v>
      </c>
      <c r="Z26" s="203">
        <v>54.55</v>
      </c>
      <c r="AA26" s="203">
        <v>16.7</v>
      </c>
      <c r="AB26" s="203">
        <v>0</v>
      </c>
      <c r="AC26" s="203">
        <v>18.5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20.73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50.08</v>
      </c>
      <c r="L27" s="203">
        <v>63.09</v>
      </c>
      <c r="M27" s="203">
        <v>0</v>
      </c>
      <c r="N27" s="203">
        <v>29.01</v>
      </c>
      <c r="O27" s="203">
        <v>48.71</v>
      </c>
      <c r="P27" s="203">
        <v>59.66</v>
      </c>
      <c r="Q27" s="203">
        <v>5.36</v>
      </c>
      <c r="R27" s="203">
        <v>10.41</v>
      </c>
      <c r="S27" s="203">
        <v>6.48</v>
      </c>
      <c r="T27" s="203">
        <v>0</v>
      </c>
      <c r="U27" s="203">
        <v>235.62</v>
      </c>
      <c r="V27" s="203">
        <v>3.72</v>
      </c>
      <c r="W27" s="203">
        <v>8.5500000000000007</v>
      </c>
      <c r="X27" s="203">
        <v>23.03</v>
      </c>
      <c r="Y27" s="203">
        <v>0</v>
      </c>
      <c r="Z27" s="203">
        <v>54.55</v>
      </c>
      <c r="AA27" s="203">
        <v>16.7</v>
      </c>
      <c r="AB27" s="203">
        <v>0</v>
      </c>
      <c r="AC27" s="203">
        <v>18.5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20.73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4.7699999999999996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50.08</v>
      </c>
      <c r="L28" s="203">
        <v>63.09</v>
      </c>
      <c r="M28" s="203">
        <v>0</v>
      </c>
      <c r="N28" s="203">
        <v>29.01</v>
      </c>
      <c r="O28" s="203">
        <v>48.71</v>
      </c>
      <c r="P28" s="203">
        <v>59.66</v>
      </c>
      <c r="Q28" s="203">
        <v>5.36</v>
      </c>
      <c r="R28" s="203">
        <v>10.41</v>
      </c>
      <c r="S28" s="203">
        <v>6.48</v>
      </c>
      <c r="T28" s="203">
        <v>0</v>
      </c>
      <c r="U28" s="203">
        <v>235.62</v>
      </c>
      <c r="V28" s="203">
        <v>3.72</v>
      </c>
      <c r="W28" s="203">
        <v>8.5500000000000007</v>
      </c>
      <c r="X28" s="203">
        <v>22.71</v>
      </c>
      <c r="Y28" s="203">
        <v>0</v>
      </c>
      <c r="Z28" s="203">
        <v>54.55</v>
      </c>
      <c r="AA28" s="203">
        <v>16.7</v>
      </c>
      <c r="AB28" s="203">
        <v>0</v>
      </c>
      <c r="AC28" s="203">
        <v>18.5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20.73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9.4499999999999993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50.08</v>
      </c>
      <c r="L29" s="203">
        <v>63.09</v>
      </c>
      <c r="M29" s="203">
        <v>0</v>
      </c>
      <c r="N29" s="203">
        <v>29.01</v>
      </c>
      <c r="O29" s="203">
        <v>48.71</v>
      </c>
      <c r="P29" s="203">
        <v>59.66</v>
      </c>
      <c r="Q29" s="203">
        <v>5.36</v>
      </c>
      <c r="R29" s="203">
        <v>10.41</v>
      </c>
      <c r="S29" s="203">
        <v>6.48</v>
      </c>
      <c r="T29" s="203">
        <v>0</v>
      </c>
      <c r="U29" s="203">
        <v>235.62</v>
      </c>
      <c r="V29" s="203">
        <v>3.72</v>
      </c>
      <c r="W29" s="203">
        <v>8.5500000000000007</v>
      </c>
      <c r="X29" s="203">
        <v>22.71</v>
      </c>
      <c r="Y29" s="203">
        <v>0</v>
      </c>
      <c r="Z29" s="203">
        <v>54.55</v>
      </c>
      <c r="AA29" s="203">
        <v>16.7</v>
      </c>
      <c r="AB29" s="203">
        <v>0</v>
      </c>
      <c r="AC29" s="203">
        <v>18.5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20.73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16.07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50.08</v>
      </c>
      <c r="L30" s="203">
        <v>63.09</v>
      </c>
      <c r="M30" s="203">
        <v>0</v>
      </c>
      <c r="N30" s="203">
        <v>29.01</v>
      </c>
      <c r="O30" s="203">
        <v>48.71</v>
      </c>
      <c r="P30" s="203">
        <v>59.66</v>
      </c>
      <c r="Q30" s="203">
        <v>5.36</v>
      </c>
      <c r="R30" s="203">
        <v>10.41</v>
      </c>
      <c r="S30" s="203">
        <v>6.48</v>
      </c>
      <c r="T30" s="203">
        <v>0</v>
      </c>
      <c r="U30" s="203">
        <v>235.62</v>
      </c>
      <c r="V30" s="203">
        <v>3.72</v>
      </c>
      <c r="W30" s="203">
        <v>8.5500000000000007</v>
      </c>
      <c r="X30" s="203">
        <v>22.71</v>
      </c>
      <c r="Y30" s="203">
        <v>0</v>
      </c>
      <c r="Z30" s="203">
        <v>54.55</v>
      </c>
      <c r="AA30" s="203">
        <v>16.7</v>
      </c>
      <c r="AB30" s="203">
        <v>0</v>
      </c>
      <c r="AC30" s="203">
        <v>18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20.73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26.13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50.08</v>
      </c>
      <c r="L31" s="203">
        <v>18.37</v>
      </c>
      <c r="M31" s="203">
        <v>0</v>
      </c>
      <c r="N31" s="203">
        <v>29.01</v>
      </c>
      <c r="O31" s="203">
        <v>48.71</v>
      </c>
      <c r="P31" s="203">
        <v>59.66</v>
      </c>
      <c r="Q31" s="203">
        <v>5.36</v>
      </c>
      <c r="R31" s="203">
        <v>10.41</v>
      </c>
      <c r="S31" s="203">
        <v>6.48</v>
      </c>
      <c r="T31" s="203">
        <v>0</v>
      </c>
      <c r="U31" s="203">
        <v>235.62</v>
      </c>
      <c r="V31" s="203">
        <v>3.5</v>
      </c>
      <c r="W31" s="203">
        <v>5.7</v>
      </c>
      <c r="X31" s="203">
        <v>13.21</v>
      </c>
      <c r="Y31" s="203">
        <v>0</v>
      </c>
      <c r="Z31" s="203">
        <v>54.55</v>
      </c>
      <c r="AA31" s="203">
        <v>9.67</v>
      </c>
      <c r="AB31" s="203">
        <v>0</v>
      </c>
      <c r="AC31" s="203">
        <v>7.43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19.77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50.07</v>
      </c>
      <c r="L32" s="203">
        <v>18.37</v>
      </c>
      <c r="M32" s="203">
        <v>0</v>
      </c>
      <c r="N32" s="203">
        <v>29.01</v>
      </c>
      <c r="O32" s="203">
        <v>48.71</v>
      </c>
      <c r="P32" s="203">
        <v>59.66</v>
      </c>
      <c r="Q32" s="203">
        <v>4.33</v>
      </c>
      <c r="R32" s="203">
        <v>10.41</v>
      </c>
      <c r="S32" s="203">
        <v>6.48</v>
      </c>
      <c r="T32" s="203">
        <v>0</v>
      </c>
      <c r="U32" s="203">
        <v>235.62</v>
      </c>
      <c r="V32" s="203">
        <v>3.5</v>
      </c>
      <c r="W32" s="203">
        <v>5.7</v>
      </c>
      <c r="X32" s="203">
        <v>13.21</v>
      </c>
      <c r="Y32" s="203">
        <v>0</v>
      </c>
      <c r="Z32" s="203">
        <v>54.55</v>
      </c>
      <c r="AA32" s="203">
        <v>9.67</v>
      </c>
      <c r="AB32" s="203">
        <v>0</v>
      </c>
      <c r="AC32" s="203">
        <v>18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20.73</v>
      </c>
      <c r="AJ32" s="203">
        <v>0</v>
      </c>
      <c r="AK32" s="203">
        <v>49.92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50.07</v>
      </c>
      <c r="L33" s="203">
        <v>18.66</v>
      </c>
      <c r="M33" s="203">
        <v>0</v>
      </c>
      <c r="N33" s="203">
        <v>29.01</v>
      </c>
      <c r="O33" s="203">
        <v>48.71</v>
      </c>
      <c r="P33" s="203">
        <v>60.18</v>
      </c>
      <c r="Q33" s="203">
        <v>4.21</v>
      </c>
      <c r="R33" s="203">
        <v>10.41</v>
      </c>
      <c r="S33" s="203">
        <v>6.48</v>
      </c>
      <c r="T33" s="203">
        <v>0</v>
      </c>
      <c r="U33" s="203">
        <v>235.62</v>
      </c>
      <c r="V33" s="203">
        <v>3.5</v>
      </c>
      <c r="W33" s="203">
        <v>5.7</v>
      </c>
      <c r="X33" s="203">
        <v>13.21</v>
      </c>
      <c r="Y33" s="203">
        <v>0</v>
      </c>
      <c r="Z33" s="203">
        <v>54.55</v>
      </c>
      <c r="AA33" s="203">
        <v>9.67</v>
      </c>
      <c r="AB33" s="203">
        <v>0</v>
      </c>
      <c r="AC33" s="203">
        <v>7.43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5.38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50.08</v>
      </c>
      <c r="L34" s="203">
        <v>19</v>
      </c>
      <c r="M34" s="203">
        <v>0</v>
      </c>
      <c r="N34" s="203">
        <v>29.01</v>
      </c>
      <c r="O34" s="203">
        <v>48.71</v>
      </c>
      <c r="P34" s="203">
        <v>60.18</v>
      </c>
      <c r="Q34" s="203">
        <v>4.21</v>
      </c>
      <c r="R34" s="203">
        <v>10.41</v>
      </c>
      <c r="S34" s="203">
        <v>6.48</v>
      </c>
      <c r="T34" s="203">
        <v>0</v>
      </c>
      <c r="U34" s="203">
        <v>235.62</v>
      </c>
      <c r="V34" s="203">
        <v>3.5</v>
      </c>
      <c r="W34" s="203">
        <v>5.7</v>
      </c>
      <c r="X34" s="203">
        <v>13.21</v>
      </c>
      <c r="Y34" s="203">
        <v>0</v>
      </c>
      <c r="Z34" s="203">
        <v>54.55</v>
      </c>
      <c r="AA34" s="203">
        <v>9.67</v>
      </c>
      <c r="AB34" s="203">
        <v>0</v>
      </c>
      <c r="AC34" s="203">
        <v>7.43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5.38</v>
      </c>
      <c r="AJ34" s="203">
        <v>0</v>
      </c>
      <c r="AK34" s="203">
        <v>49.92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50.08</v>
      </c>
      <c r="L35" s="203">
        <v>23.74</v>
      </c>
      <c r="M35" s="203">
        <v>0</v>
      </c>
      <c r="N35" s="203">
        <v>29.01</v>
      </c>
      <c r="O35" s="203">
        <v>48.71</v>
      </c>
      <c r="P35" s="203">
        <v>60.18</v>
      </c>
      <c r="Q35" s="203">
        <v>4.25</v>
      </c>
      <c r="R35" s="203">
        <v>10.41</v>
      </c>
      <c r="S35" s="203">
        <v>6.48</v>
      </c>
      <c r="T35" s="203">
        <v>0</v>
      </c>
      <c r="U35" s="203">
        <v>235.62</v>
      </c>
      <c r="V35" s="203">
        <v>3.5</v>
      </c>
      <c r="W35" s="203">
        <v>5.37</v>
      </c>
      <c r="X35" s="203">
        <v>16.38</v>
      </c>
      <c r="Y35" s="203">
        <v>0</v>
      </c>
      <c r="Z35" s="203">
        <v>54.55</v>
      </c>
      <c r="AA35" s="203">
        <v>9.67</v>
      </c>
      <c r="AB35" s="203">
        <v>0</v>
      </c>
      <c r="AC35" s="203">
        <v>7.43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5.18</v>
      </c>
      <c r="AJ35" s="203">
        <v>0</v>
      </c>
      <c r="AK35" s="203">
        <v>49.92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50.08</v>
      </c>
      <c r="L36" s="203">
        <v>23.74</v>
      </c>
      <c r="M36" s="203">
        <v>0</v>
      </c>
      <c r="N36" s="203">
        <v>29.01</v>
      </c>
      <c r="O36" s="203">
        <v>48.71</v>
      </c>
      <c r="P36" s="203">
        <v>60.18</v>
      </c>
      <c r="Q36" s="203">
        <v>5.36</v>
      </c>
      <c r="R36" s="203">
        <v>10.41</v>
      </c>
      <c r="S36" s="203">
        <v>6.48</v>
      </c>
      <c r="T36" s="203">
        <v>0</v>
      </c>
      <c r="U36" s="203">
        <v>235.62</v>
      </c>
      <c r="V36" s="203">
        <v>3.92</v>
      </c>
      <c r="W36" s="203">
        <v>8.2200000000000006</v>
      </c>
      <c r="X36" s="203">
        <v>26.31</v>
      </c>
      <c r="Y36" s="203">
        <v>0</v>
      </c>
      <c r="Z36" s="203">
        <v>54.55</v>
      </c>
      <c r="AA36" s="203">
        <v>9.67</v>
      </c>
      <c r="AB36" s="203">
        <v>0</v>
      </c>
      <c r="AC36" s="203">
        <v>7.43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5.18</v>
      </c>
      <c r="AJ36" s="203">
        <v>0</v>
      </c>
      <c r="AK36" s="203">
        <v>49.92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50.07</v>
      </c>
      <c r="L37" s="203">
        <v>21.64</v>
      </c>
      <c r="M37" s="203">
        <v>0</v>
      </c>
      <c r="N37" s="203">
        <v>29.01</v>
      </c>
      <c r="O37" s="203">
        <v>48.71</v>
      </c>
      <c r="P37" s="203">
        <v>60.18</v>
      </c>
      <c r="Q37" s="203">
        <v>5.36</v>
      </c>
      <c r="R37" s="203">
        <v>10.41</v>
      </c>
      <c r="S37" s="203">
        <v>6.48</v>
      </c>
      <c r="T37" s="203">
        <v>0</v>
      </c>
      <c r="U37" s="203">
        <v>235.62</v>
      </c>
      <c r="V37" s="203">
        <v>3.92</v>
      </c>
      <c r="W37" s="203">
        <v>8.2200000000000006</v>
      </c>
      <c r="X37" s="203">
        <v>30.52</v>
      </c>
      <c r="Y37" s="203">
        <v>0</v>
      </c>
      <c r="Z37" s="203">
        <v>54.55</v>
      </c>
      <c r="AA37" s="203">
        <v>9.67</v>
      </c>
      <c r="AB37" s="203">
        <v>0</v>
      </c>
      <c r="AC37" s="203">
        <v>7.43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5.17</v>
      </c>
      <c r="AJ37" s="203">
        <v>0</v>
      </c>
      <c r="AK37" s="203">
        <v>49.92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50.08</v>
      </c>
      <c r="L38" s="203">
        <v>21.64</v>
      </c>
      <c r="M38" s="203">
        <v>0</v>
      </c>
      <c r="N38" s="203">
        <v>29.01</v>
      </c>
      <c r="O38" s="203">
        <v>48.71</v>
      </c>
      <c r="P38" s="203">
        <v>60.18</v>
      </c>
      <c r="Q38" s="203">
        <v>5.36</v>
      </c>
      <c r="R38" s="203">
        <v>10.41</v>
      </c>
      <c r="S38" s="203">
        <v>6.48</v>
      </c>
      <c r="T38" s="203">
        <v>0</v>
      </c>
      <c r="U38" s="203">
        <v>235.62</v>
      </c>
      <c r="V38" s="203">
        <v>3.92</v>
      </c>
      <c r="W38" s="203">
        <v>8.2200000000000006</v>
      </c>
      <c r="X38" s="203">
        <v>30.52</v>
      </c>
      <c r="Y38" s="203">
        <v>0</v>
      </c>
      <c r="Z38" s="203">
        <v>54.55</v>
      </c>
      <c r="AA38" s="203">
        <v>9.67</v>
      </c>
      <c r="AB38" s="203">
        <v>0</v>
      </c>
      <c r="AC38" s="203">
        <v>7.43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5.18</v>
      </c>
      <c r="AJ38" s="203">
        <v>0</v>
      </c>
      <c r="AK38" s="203">
        <v>49.92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24.17</v>
      </c>
      <c r="L39" s="203">
        <v>18.559999999999999</v>
      </c>
      <c r="M39" s="203">
        <v>0</v>
      </c>
      <c r="N39" s="203">
        <v>29.01</v>
      </c>
      <c r="O39" s="203">
        <v>48.71</v>
      </c>
      <c r="P39" s="203">
        <v>60.18</v>
      </c>
      <c r="Q39" s="203">
        <v>1.93</v>
      </c>
      <c r="R39" s="203">
        <v>4.83</v>
      </c>
      <c r="S39" s="203">
        <v>2.9</v>
      </c>
      <c r="T39" s="203">
        <v>0</v>
      </c>
      <c r="U39" s="203">
        <v>235.62</v>
      </c>
      <c r="V39" s="203">
        <v>3.77</v>
      </c>
      <c r="W39" s="203">
        <v>5.37</v>
      </c>
      <c r="X39" s="203">
        <v>14.99</v>
      </c>
      <c r="Y39" s="203">
        <v>0</v>
      </c>
      <c r="Z39" s="203">
        <v>27.25</v>
      </c>
      <c r="AA39" s="203">
        <v>9.67</v>
      </c>
      <c r="AB39" s="203">
        <v>0</v>
      </c>
      <c r="AC39" s="203">
        <v>7.43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5.18</v>
      </c>
      <c r="AJ39" s="203">
        <v>0</v>
      </c>
      <c r="AK39" s="203">
        <v>49.46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24.17</v>
      </c>
      <c r="L40" s="203">
        <v>18.37</v>
      </c>
      <c r="M40" s="203">
        <v>0</v>
      </c>
      <c r="N40" s="203">
        <v>29.01</v>
      </c>
      <c r="O40" s="203">
        <v>48.71</v>
      </c>
      <c r="P40" s="203">
        <v>60.18</v>
      </c>
      <c r="Q40" s="203">
        <v>1.4</v>
      </c>
      <c r="R40" s="203">
        <v>4.83</v>
      </c>
      <c r="S40" s="203">
        <v>2.9</v>
      </c>
      <c r="T40" s="203">
        <v>0</v>
      </c>
      <c r="U40" s="203">
        <v>235.62</v>
      </c>
      <c r="V40" s="203">
        <v>3.77</v>
      </c>
      <c r="W40" s="203">
        <v>5.53</v>
      </c>
      <c r="X40" s="203">
        <v>14.99</v>
      </c>
      <c r="Y40" s="203">
        <v>0</v>
      </c>
      <c r="Z40" s="203">
        <v>27.25</v>
      </c>
      <c r="AA40" s="203">
        <v>9.67</v>
      </c>
      <c r="AB40" s="203">
        <v>0</v>
      </c>
      <c r="AC40" s="203">
        <v>7.43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5.18</v>
      </c>
      <c r="AJ40" s="203">
        <v>0</v>
      </c>
      <c r="AK40" s="203">
        <v>49.46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24.17</v>
      </c>
      <c r="L41" s="203">
        <v>18.37</v>
      </c>
      <c r="M41" s="203">
        <v>0</v>
      </c>
      <c r="N41" s="203">
        <v>29.01</v>
      </c>
      <c r="O41" s="203">
        <v>48.71</v>
      </c>
      <c r="P41" s="203">
        <v>60.18</v>
      </c>
      <c r="Q41" s="203">
        <v>1.93</v>
      </c>
      <c r="R41" s="203">
        <v>4.83</v>
      </c>
      <c r="S41" s="203">
        <v>2.9</v>
      </c>
      <c r="T41" s="203">
        <v>0</v>
      </c>
      <c r="U41" s="203">
        <v>235.62</v>
      </c>
      <c r="V41" s="203">
        <v>3.77</v>
      </c>
      <c r="W41" s="203">
        <v>5.53</v>
      </c>
      <c r="X41" s="203">
        <v>14.99</v>
      </c>
      <c r="Y41" s="203">
        <v>0</v>
      </c>
      <c r="Z41" s="203">
        <v>54.55</v>
      </c>
      <c r="AA41" s="203">
        <v>9.67</v>
      </c>
      <c r="AB41" s="203">
        <v>0</v>
      </c>
      <c r="AC41" s="203">
        <v>7.43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5.18</v>
      </c>
      <c r="AJ41" s="203">
        <v>0</v>
      </c>
      <c r="AK41" s="203">
        <v>49.46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24.17</v>
      </c>
      <c r="L42" s="203">
        <v>18.37</v>
      </c>
      <c r="M42" s="203">
        <v>0</v>
      </c>
      <c r="N42" s="203">
        <v>29.01</v>
      </c>
      <c r="O42" s="203">
        <v>48.71</v>
      </c>
      <c r="P42" s="203">
        <v>60.18</v>
      </c>
      <c r="Q42" s="203">
        <v>1.93</v>
      </c>
      <c r="R42" s="203">
        <v>4.83</v>
      </c>
      <c r="S42" s="203">
        <v>2.9</v>
      </c>
      <c r="T42" s="203">
        <v>0</v>
      </c>
      <c r="U42" s="203">
        <v>235.62</v>
      </c>
      <c r="V42" s="203">
        <v>3.77</v>
      </c>
      <c r="W42" s="203">
        <v>5.53</v>
      </c>
      <c r="X42" s="203">
        <v>14.99</v>
      </c>
      <c r="Y42" s="203">
        <v>0</v>
      </c>
      <c r="Z42" s="203">
        <v>54.55</v>
      </c>
      <c r="AA42" s="203">
        <v>9.67</v>
      </c>
      <c r="AB42" s="203">
        <v>0</v>
      </c>
      <c r="AC42" s="203">
        <v>7.43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5.18</v>
      </c>
      <c r="AJ42" s="203">
        <v>0</v>
      </c>
      <c r="AK42" s="203">
        <v>49.46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24.17</v>
      </c>
      <c r="L43" s="203">
        <v>18.37</v>
      </c>
      <c r="M43" s="203">
        <v>0</v>
      </c>
      <c r="N43" s="203">
        <v>29.01</v>
      </c>
      <c r="O43" s="203">
        <v>48.71</v>
      </c>
      <c r="P43" s="203">
        <v>60.18</v>
      </c>
      <c r="Q43" s="203">
        <v>1.29</v>
      </c>
      <c r="R43" s="203">
        <v>4.83</v>
      </c>
      <c r="S43" s="203">
        <v>2.9</v>
      </c>
      <c r="T43" s="203">
        <v>0</v>
      </c>
      <c r="U43" s="203">
        <v>235.62</v>
      </c>
      <c r="V43" s="203">
        <v>3.77</v>
      </c>
      <c r="W43" s="203">
        <v>5.53</v>
      </c>
      <c r="X43" s="203">
        <v>14.99</v>
      </c>
      <c r="Y43" s="203">
        <v>0</v>
      </c>
      <c r="Z43" s="203">
        <v>54.55</v>
      </c>
      <c r="AA43" s="203">
        <v>9.67</v>
      </c>
      <c r="AB43" s="203">
        <v>0</v>
      </c>
      <c r="AC43" s="203">
        <v>7.08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5.17</v>
      </c>
      <c r="AJ43" s="203">
        <v>0</v>
      </c>
      <c r="AK43" s="203">
        <v>49.46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24.17</v>
      </c>
      <c r="L44" s="203">
        <v>18.37</v>
      </c>
      <c r="M44" s="203">
        <v>0</v>
      </c>
      <c r="N44" s="203">
        <v>29.01</v>
      </c>
      <c r="O44" s="203">
        <v>48.71</v>
      </c>
      <c r="P44" s="203">
        <v>60.18</v>
      </c>
      <c r="Q44" s="203">
        <v>1.27</v>
      </c>
      <c r="R44" s="203">
        <v>4.83</v>
      </c>
      <c r="S44" s="203">
        <v>2.9</v>
      </c>
      <c r="T44" s="203">
        <v>0</v>
      </c>
      <c r="U44" s="203">
        <v>235.62</v>
      </c>
      <c r="V44" s="203">
        <v>3.77</v>
      </c>
      <c r="W44" s="203">
        <v>5.53</v>
      </c>
      <c r="X44" s="203">
        <v>14.99</v>
      </c>
      <c r="Y44" s="203">
        <v>0</v>
      </c>
      <c r="Z44" s="203">
        <v>54.55</v>
      </c>
      <c r="AA44" s="203">
        <v>9.67</v>
      </c>
      <c r="AB44" s="203">
        <v>0</v>
      </c>
      <c r="AC44" s="203">
        <v>7.08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5.18</v>
      </c>
      <c r="AJ44" s="203">
        <v>0</v>
      </c>
      <c r="AK44" s="203">
        <v>49.46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24.17</v>
      </c>
      <c r="L45" s="203">
        <v>18.37</v>
      </c>
      <c r="M45" s="203">
        <v>0</v>
      </c>
      <c r="N45" s="203">
        <v>29.01</v>
      </c>
      <c r="O45" s="203">
        <v>48.71</v>
      </c>
      <c r="P45" s="203">
        <v>60.18</v>
      </c>
      <c r="Q45" s="203">
        <v>1.1599999999999999</v>
      </c>
      <c r="R45" s="203">
        <v>4.83</v>
      </c>
      <c r="S45" s="203">
        <v>2.9</v>
      </c>
      <c r="T45" s="203">
        <v>0</v>
      </c>
      <c r="U45" s="203">
        <v>235.62</v>
      </c>
      <c r="V45" s="203">
        <v>3.92</v>
      </c>
      <c r="W45" s="203">
        <v>5.69</v>
      </c>
      <c r="X45" s="203">
        <v>19.59</v>
      </c>
      <c r="Y45" s="203">
        <v>0</v>
      </c>
      <c r="Z45" s="203">
        <v>54.55</v>
      </c>
      <c r="AA45" s="203">
        <v>9.67</v>
      </c>
      <c r="AB45" s="203">
        <v>0</v>
      </c>
      <c r="AC45" s="203">
        <v>7.08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5.38</v>
      </c>
      <c r="AJ45" s="203">
        <v>0</v>
      </c>
      <c r="AK45" s="203">
        <v>48.67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24.17</v>
      </c>
      <c r="L46" s="203">
        <v>18.37</v>
      </c>
      <c r="M46" s="203">
        <v>0</v>
      </c>
      <c r="N46" s="203">
        <v>29.01</v>
      </c>
      <c r="O46" s="203">
        <v>48.71</v>
      </c>
      <c r="P46" s="203">
        <v>60.18</v>
      </c>
      <c r="Q46" s="203">
        <v>1.1599999999999999</v>
      </c>
      <c r="R46" s="203">
        <v>4.83</v>
      </c>
      <c r="S46" s="203">
        <v>2.9</v>
      </c>
      <c r="T46" s="203">
        <v>0</v>
      </c>
      <c r="U46" s="203">
        <v>235.62</v>
      </c>
      <c r="V46" s="203">
        <v>3.92</v>
      </c>
      <c r="W46" s="203">
        <v>5.69</v>
      </c>
      <c r="X46" s="203">
        <v>19.59</v>
      </c>
      <c r="Y46" s="203">
        <v>0</v>
      </c>
      <c r="Z46" s="203">
        <v>54.55</v>
      </c>
      <c r="AA46" s="203">
        <v>9.67</v>
      </c>
      <c r="AB46" s="203">
        <v>0</v>
      </c>
      <c r="AC46" s="203">
        <v>7.08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5.18</v>
      </c>
      <c r="AJ46" s="203">
        <v>0</v>
      </c>
      <c r="AK46" s="203">
        <v>48.67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24.17</v>
      </c>
      <c r="L47" s="203">
        <v>18.37</v>
      </c>
      <c r="M47" s="203">
        <v>0</v>
      </c>
      <c r="N47" s="203">
        <v>29.01</v>
      </c>
      <c r="O47" s="203">
        <v>48.71</v>
      </c>
      <c r="P47" s="203">
        <v>60.18</v>
      </c>
      <c r="Q47" s="203">
        <v>1.93</v>
      </c>
      <c r="R47" s="203">
        <v>4.83</v>
      </c>
      <c r="S47" s="203">
        <v>2.9</v>
      </c>
      <c r="T47" s="203">
        <v>0</v>
      </c>
      <c r="U47" s="203">
        <v>235.62</v>
      </c>
      <c r="V47" s="203">
        <v>5.0999999999999996</v>
      </c>
      <c r="W47" s="203">
        <v>8.2200000000000006</v>
      </c>
      <c r="X47" s="203">
        <v>19.3</v>
      </c>
      <c r="Y47" s="203">
        <v>0</v>
      </c>
      <c r="Z47" s="203">
        <v>54.55</v>
      </c>
      <c r="AA47" s="203">
        <v>9.67</v>
      </c>
      <c r="AB47" s="203">
        <v>0</v>
      </c>
      <c r="AC47" s="203">
        <v>7.08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5.18</v>
      </c>
      <c r="AJ47" s="203">
        <v>0</v>
      </c>
      <c r="AK47" s="203">
        <v>48.67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24.17</v>
      </c>
      <c r="L48" s="203">
        <v>18.37</v>
      </c>
      <c r="M48" s="203">
        <v>0</v>
      </c>
      <c r="N48" s="203">
        <v>29.01</v>
      </c>
      <c r="O48" s="203">
        <v>48.71</v>
      </c>
      <c r="P48" s="203">
        <v>60.18</v>
      </c>
      <c r="Q48" s="203">
        <v>1.93</v>
      </c>
      <c r="R48" s="203">
        <v>4.83</v>
      </c>
      <c r="S48" s="203">
        <v>2.9</v>
      </c>
      <c r="T48" s="203">
        <v>0</v>
      </c>
      <c r="U48" s="203">
        <v>235.62</v>
      </c>
      <c r="V48" s="203">
        <v>5.0999999999999996</v>
      </c>
      <c r="W48" s="203">
        <v>8.2200000000000006</v>
      </c>
      <c r="X48" s="203">
        <v>25.68</v>
      </c>
      <c r="Y48" s="203">
        <v>0</v>
      </c>
      <c r="Z48" s="203">
        <v>54.55</v>
      </c>
      <c r="AA48" s="203">
        <v>9.67</v>
      </c>
      <c r="AB48" s="203">
        <v>0</v>
      </c>
      <c r="AC48" s="203">
        <v>7.08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5.18</v>
      </c>
      <c r="AJ48" s="203">
        <v>0</v>
      </c>
      <c r="AK48" s="203">
        <v>48.67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24.17</v>
      </c>
      <c r="L49" s="203">
        <v>18.37</v>
      </c>
      <c r="M49" s="203">
        <v>0</v>
      </c>
      <c r="N49" s="203">
        <v>29.01</v>
      </c>
      <c r="O49" s="203">
        <v>48.71</v>
      </c>
      <c r="P49" s="203">
        <v>60.18</v>
      </c>
      <c r="Q49" s="203">
        <v>1.93</v>
      </c>
      <c r="R49" s="203">
        <v>4.83</v>
      </c>
      <c r="S49" s="203">
        <v>2.9</v>
      </c>
      <c r="T49" s="203">
        <v>0</v>
      </c>
      <c r="U49" s="203">
        <v>235.62</v>
      </c>
      <c r="V49" s="203">
        <v>5.0999999999999996</v>
      </c>
      <c r="W49" s="203">
        <v>8.2200000000000006</v>
      </c>
      <c r="X49" s="203">
        <v>25.66</v>
      </c>
      <c r="Y49" s="203">
        <v>0</v>
      </c>
      <c r="Z49" s="203">
        <v>54.55</v>
      </c>
      <c r="AA49" s="203">
        <v>9.67</v>
      </c>
      <c r="AB49" s="203">
        <v>0</v>
      </c>
      <c r="AC49" s="203">
        <v>7.08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5.17</v>
      </c>
      <c r="AJ49" s="203">
        <v>0</v>
      </c>
      <c r="AK49" s="203">
        <v>48.67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24.17</v>
      </c>
      <c r="L50" s="203">
        <v>18.37</v>
      </c>
      <c r="M50" s="203">
        <v>0</v>
      </c>
      <c r="N50" s="203">
        <v>29.01</v>
      </c>
      <c r="O50" s="203">
        <v>48.71</v>
      </c>
      <c r="P50" s="203">
        <v>60.18</v>
      </c>
      <c r="Q50" s="203">
        <v>1.93</v>
      </c>
      <c r="R50" s="203">
        <v>4.83</v>
      </c>
      <c r="S50" s="203">
        <v>2.9</v>
      </c>
      <c r="T50" s="203">
        <v>0</v>
      </c>
      <c r="U50" s="203">
        <v>235.62</v>
      </c>
      <c r="V50" s="203">
        <v>5.0999999999999996</v>
      </c>
      <c r="W50" s="203">
        <v>8.2200000000000006</v>
      </c>
      <c r="X50" s="203">
        <v>25.66</v>
      </c>
      <c r="Y50" s="203">
        <v>0</v>
      </c>
      <c r="Z50" s="203">
        <v>54.55</v>
      </c>
      <c r="AA50" s="203">
        <v>9.67</v>
      </c>
      <c r="AB50" s="203">
        <v>0</v>
      </c>
      <c r="AC50" s="203">
        <v>7.08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5.18</v>
      </c>
      <c r="AJ50" s="203">
        <v>0</v>
      </c>
      <c r="AK50" s="203">
        <v>48.67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24.31</v>
      </c>
      <c r="L51" s="203">
        <v>18.47</v>
      </c>
      <c r="M51" s="203">
        <v>0</v>
      </c>
      <c r="N51" s="203">
        <v>29.01</v>
      </c>
      <c r="O51" s="203">
        <v>48.71</v>
      </c>
      <c r="P51" s="203">
        <v>60.18</v>
      </c>
      <c r="Q51" s="203">
        <v>1.93</v>
      </c>
      <c r="R51" s="203">
        <v>4.83</v>
      </c>
      <c r="S51" s="203">
        <v>2.9</v>
      </c>
      <c r="T51" s="203">
        <v>0</v>
      </c>
      <c r="U51" s="203">
        <v>235.62</v>
      </c>
      <c r="V51" s="203">
        <v>5.27</v>
      </c>
      <c r="W51" s="203">
        <v>8.2200000000000006</v>
      </c>
      <c r="X51" s="203">
        <v>25.66</v>
      </c>
      <c r="Y51" s="203">
        <v>0</v>
      </c>
      <c r="Z51" s="203">
        <v>54.55</v>
      </c>
      <c r="AA51" s="203">
        <v>9.7200000000000006</v>
      </c>
      <c r="AB51" s="203">
        <v>0</v>
      </c>
      <c r="AC51" s="203">
        <v>7.08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5.18</v>
      </c>
      <c r="AJ51" s="203">
        <v>0</v>
      </c>
      <c r="AK51" s="203">
        <v>47.89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24.31</v>
      </c>
      <c r="L52" s="203">
        <v>18.47</v>
      </c>
      <c r="M52" s="203">
        <v>0</v>
      </c>
      <c r="N52" s="203">
        <v>29.01</v>
      </c>
      <c r="O52" s="203">
        <v>48.71</v>
      </c>
      <c r="P52" s="203">
        <v>60.18</v>
      </c>
      <c r="Q52" s="203">
        <v>1.93</v>
      </c>
      <c r="R52" s="203">
        <v>4.83</v>
      </c>
      <c r="S52" s="203">
        <v>2.9</v>
      </c>
      <c r="T52" s="203">
        <v>0</v>
      </c>
      <c r="U52" s="203">
        <v>235.62</v>
      </c>
      <c r="V52" s="203">
        <v>5.27</v>
      </c>
      <c r="W52" s="203">
        <v>8.2200000000000006</v>
      </c>
      <c r="X52" s="203">
        <v>25.66</v>
      </c>
      <c r="Y52" s="203">
        <v>0</v>
      </c>
      <c r="Z52" s="203">
        <v>54.55</v>
      </c>
      <c r="AA52" s="203">
        <v>9.7200000000000006</v>
      </c>
      <c r="AB52" s="203">
        <v>0</v>
      </c>
      <c r="AC52" s="203">
        <v>7.08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5.18</v>
      </c>
      <c r="AJ52" s="203">
        <v>0</v>
      </c>
      <c r="AK52" s="203">
        <v>47.89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24.31</v>
      </c>
      <c r="L53" s="203">
        <v>18.47</v>
      </c>
      <c r="M53" s="203">
        <v>0</v>
      </c>
      <c r="N53" s="203">
        <v>29.01</v>
      </c>
      <c r="O53" s="203">
        <v>48.71</v>
      </c>
      <c r="P53" s="203">
        <v>60.18</v>
      </c>
      <c r="Q53" s="203">
        <v>1.93</v>
      </c>
      <c r="R53" s="203">
        <v>4.83</v>
      </c>
      <c r="S53" s="203">
        <v>2.9</v>
      </c>
      <c r="T53" s="203">
        <v>0</v>
      </c>
      <c r="U53" s="203">
        <v>235.62</v>
      </c>
      <c r="V53" s="203">
        <v>5.27</v>
      </c>
      <c r="W53" s="203">
        <v>8.2200000000000006</v>
      </c>
      <c r="X53" s="203">
        <v>25.66</v>
      </c>
      <c r="Y53" s="203">
        <v>0</v>
      </c>
      <c r="Z53" s="203">
        <v>54.55</v>
      </c>
      <c r="AA53" s="203">
        <v>9.7200000000000006</v>
      </c>
      <c r="AB53" s="203">
        <v>0</v>
      </c>
      <c r="AC53" s="203">
        <v>7.08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5.18</v>
      </c>
      <c r="AJ53" s="203">
        <v>0</v>
      </c>
      <c r="AK53" s="203">
        <v>47.89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24.31</v>
      </c>
      <c r="L54" s="203">
        <v>18.47</v>
      </c>
      <c r="M54" s="203">
        <v>0</v>
      </c>
      <c r="N54" s="203">
        <v>29.01</v>
      </c>
      <c r="O54" s="203">
        <v>48.71</v>
      </c>
      <c r="P54" s="203">
        <v>60.18</v>
      </c>
      <c r="Q54" s="203">
        <v>1.93</v>
      </c>
      <c r="R54" s="203">
        <v>4.83</v>
      </c>
      <c r="S54" s="203">
        <v>2.9</v>
      </c>
      <c r="T54" s="203">
        <v>0</v>
      </c>
      <c r="U54" s="203">
        <v>235.62</v>
      </c>
      <c r="V54" s="203">
        <v>5.27</v>
      </c>
      <c r="W54" s="203">
        <v>8.2200000000000006</v>
      </c>
      <c r="X54" s="203">
        <v>25.66</v>
      </c>
      <c r="Y54" s="203">
        <v>0</v>
      </c>
      <c r="Z54" s="203">
        <v>54.55</v>
      </c>
      <c r="AA54" s="203">
        <v>9.7200000000000006</v>
      </c>
      <c r="AB54" s="203">
        <v>0</v>
      </c>
      <c r="AC54" s="203">
        <v>7.08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5.18</v>
      </c>
      <c r="AJ54" s="203">
        <v>0</v>
      </c>
      <c r="AK54" s="203">
        <v>47.89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24.31</v>
      </c>
      <c r="L55" s="203">
        <v>18.47</v>
      </c>
      <c r="M55" s="203">
        <v>0</v>
      </c>
      <c r="N55" s="203">
        <v>29.01</v>
      </c>
      <c r="O55" s="203">
        <v>48.71</v>
      </c>
      <c r="P55" s="203">
        <v>60.18</v>
      </c>
      <c r="Q55" s="203">
        <v>1.93</v>
      </c>
      <c r="R55" s="203">
        <v>4.83</v>
      </c>
      <c r="S55" s="203">
        <v>2.9</v>
      </c>
      <c r="T55" s="203">
        <v>0</v>
      </c>
      <c r="U55" s="203">
        <v>235.62</v>
      </c>
      <c r="V55" s="203">
        <v>5.0999999999999996</v>
      </c>
      <c r="W55" s="203">
        <v>4.0999999999999996</v>
      </c>
      <c r="X55" s="203">
        <v>29.81</v>
      </c>
      <c r="Y55" s="203">
        <v>0</v>
      </c>
      <c r="Z55" s="203">
        <v>54.55</v>
      </c>
      <c r="AA55" s="203">
        <v>9.7200000000000006</v>
      </c>
      <c r="AB55" s="203">
        <v>0</v>
      </c>
      <c r="AC55" s="203">
        <v>7.08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5.17</v>
      </c>
      <c r="AJ55" s="203">
        <v>0</v>
      </c>
      <c r="AK55" s="203">
        <v>47.89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24.31</v>
      </c>
      <c r="L56" s="203">
        <v>18.47</v>
      </c>
      <c r="M56" s="203">
        <v>0</v>
      </c>
      <c r="N56" s="203">
        <v>29.01</v>
      </c>
      <c r="O56" s="203">
        <v>48.71</v>
      </c>
      <c r="P56" s="203">
        <v>60.18</v>
      </c>
      <c r="Q56" s="203">
        <v>1.93</v>
      </c>
      <c r="R56" s="203">
        <v>4.83</v>
      </c>
      <c r="S56" s="203">
        <v>2.9</v>
      </c>
      <c r="T56" s="203">
        <v>0</v>
      </c>
      <c r="U56" s="203">
        <v>235.62</v>
      </c>
      <c r="V56" s="203">
        <v>5.0999999999999996</v>
      </c>
      <c r="W56" s="203">
        <v>4.0999999999999996</v>
      </c>
      <c r="X56" s="203">
        <v>32.47</v>
      </c>
      <c r="Y56" s="203">
        <v>0</v>
      </c>
      <c r="Z56" s="203">
        <v>54.55</v>
      </c>
      <c r="AA56" s="203">
        <v>9.7200000000000006</v>
      </c>
      <c r="AB56" s="203">
        <v>0</v>
      </c>
      <c r="AC56" s="203">
        <v>7.08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5.18</v>
      </c>
      <c r="AJ56" s="203">
        <v>0</v>
      </c>
      <c r="AK56" s="203">
        <v>47.89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24.31</v>
      </c>
      <c r="L57" s="203">
        <v>18.47</v>
      </c>
      <c r="M57" s="203">
        <v>0</v>
      </c>
      <c r="N57" s="203">
        <v>29.01</v>
      </c>
      <c r="O57" s="203">
        <v>48.71</v>
      </c>
      <c r="P57" s="203">
        <v>60.18</v>
      </c>
      <c r="Q57" s="203">
        <v>1.93</v>
      </c>
      <c r="R57" s="203">
        <v>4.83</v>
      </c>
      <c r="S57" s="203">
        <v>2.9</v>
      </c>
      <c r="T57" s="203">
        <v>0</v>
      </c>
      <c r="U57" s="203">
        <v>235.62</v>
      </c>
      <c r="V57" s="203">
        <v>5.0999999999999996</v>
      </c>
      <c r="W57" s="203">
        <v>4.0999999999999996</v>
      </c>
      <c r="X57" s="203">
        <v>33.799999999999997</v>
      </c>
      <c r="Y57" s="203">
        <v>0</v>
      </c>
      <c r="Z57" s="203">
        <v>54.55</v>
      </c>
      <c r="AA57" s="203">
        <v>9.7200000000000006</v>
      </c>
      <c r="AB57" s="203">
        <v>0</v>
      </c>
      <c r="AC57" s="203">
        <v>7.08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5.18</v>
      </c>
      <c r="AJ57" s="203">
        <v>0</v>
      </c>
      <c r="AK57" s="203">
        <v>47.89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24.31</v>
      </c>
      <c r="L58" s="203">
        <v>18.47</v>
      </c>
      <c r="M58" s="203">
        <v>0</v>
      </c>
      <c r="N58" s="203">
        <v>29.01</v>
      </c>
      <c r="O58" s="203">
        <v>48.71</v>
      </c>
      <c r="P58" s="203">
        <v>60.18</v>
      </c>
      <c r="Q58" s="203">
        <v>1.93</v>
      </c>
      <c r="R58" s="203">
        <v>4.83</v>
      </c>
      <c r="S58" s="203">
        <v>2.9</v>
      </c>
      <c r="T58" s="203">
        <v>0</v>
      </c>
      <c r="U58" s="203">
        <v>235.62</v>
      </c>
      <c r="V58" s="203">
        <v>5.0999999999999996</v>
      </c>
      <c r="W58" s="203">
        <v>4.0999999999999996</v>
      </c>
      <c r="X58" s="203">
        <v>35.14</v>
      </c>
      <c r="Y58" s="203">
        <v>0</v>
      </c>
      <c r="Z58" s="203">
        <v>54.55</v>
      </c>
      <c r="AA58" s="203">
        <v>9.7200000000000006</v>
      </c>
      <c r="AB58" s="203">
        <v>0</v>
      </c>
      <c r="AC58" s="203">
        <v>7.08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5.57</v>
      </c>
      <c r="AJ58" s="203">
        <v>0</v>
      </c>
      <c r="AK58" s="203">
        <v>47.89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24.44</v>
      </c>
      <c r="L59" s="203">
        <v>18.57</v>
      </c>
      <c r="M59" s="203">
        <v>0</v>
      </c>
      <c r="N59" s="203">
        <v>29.01</v>
      </c>
      <c r="O59" s="203">
        <v>48.71</v>
      </c>
      <c r="P59" s="203">
        <v>60.18</v>
      </c>
      <c r="Q59" s="203">
        <v>1.94</v>
      </c>
      <c r="R59" s="203">
        <v>4.8499999999999996</v>
      </c>
      <c r="S59" s="203">
        <v>2.92</v>
      </c>
      <c r="T59" s="203">
        <v>0</v>
      </c>
      <c r="U59" s="203">
        <v>235.62</v>
      </c>
      <c r="V59" s="203">
        <v>5.0999999999999996</v>
      </c>
      <c r="W59" s="203">
        <v>4.0999999999999996</v>
      </c>
      <c r="X59" s="203">
        <v>36.47</v>
      </c>
      <c r="Y59" s="203">
        <v>0</v>
      </c>
      <c r="Z59" s="203">
        <v>54.55</v>
      </c>
      <c r="AA59" s="203">
        <v>9.76</v>
      </c>
      <c r="AB59" s="203">
        <v>0</v>
      </c>
      <c r="AC59" s="203">
        <v>7.08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5.57</v>
      </c>
      <c r="AJ59" s="203">
        <v>0</v>
      </c>
      <c r="AK59" s="203">
        <v>47.89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24.44</v>
      </c>
      <c r="L60" s="203">
        <v>18.57</v>
      </c>
      <c r="M60" s="203">
        <v>0</v>
      </c>
      <c r="N60" s="203">
        <v>29.01</v>
      </c>
      <c r="O60" s="203">
        <v>48.71</v>
      </c>
      <c r="P60" s="203">
        <v>60.18</v>
      </c>
      <c r="Q60" s="203">
        <v>1.94</v>
      </c>
      <c r="R60" s="203">
        <v>4.8499999999999996</v>
      </c>
      <c r="S60" s="203">
        <v>2.92</v>
      </c>
      <c r="T60" s="203">
        <v>0</v>
      </c>
      <c r="U60" s="203">
        <v>235.62</v>
      </c>
      <c r="V60" s="203">
        <v>5.0999999999999996</v>
      </c>
      <c r="W60" s="203">
        <v>4.0999999999999996</v>
      </c>
      <c r="X60" s="203">
        <v>37.44</v>
      </c>
      <c r="Y60" s="203">
        <v>0</v>
      </c>
      <c r="Z60" s="203">
        <v>54.55</v>
      </c>
      <c r="AA60" s="203">
        <v>9.76</v>
      </c>
      <c r="AB60" s="203">
        <v>0</v>
      </c>
      <c r="AC60" s="203">
        <v>7.08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5.57</v>
      </c>
      <c r="AJ60" s="203">
        <v>0</v>
      </c>
      <c r="AK60" s="203">
        <v>47.89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24.44</v>
      </c>
      <c r="L61" s="203">
        <v>18.57</v>
      </c>
      <c r="M61" s="203">
        <v>0</v>
      </c>
      <c r="N61" s="203">
        <v>29.01</v>
      </c>
      <c r="O61" s="203">
        <v>48.71</v>
      </c>
      <c r="P61" s="203">
        <v>60.18</v>
      </c>
      <c r="Q61" s="203">
        <v>1.94</v>
      </c>
      <c r="R61" s="203">
        <v>4.8499999999999996</v>
      </c>
      <c r="S61" s="203">
        <v>2.92</v>
      </c>
      <c r="T61" s="203">
        <v>0</v>
      </c>
      <c r="U61" s="203">
        <v>235.62</v>
      </c>
      <c r="V61" s="203">
        <v>5.09</v>
      </c>
      <c r="W61" s="203">
        <v>3.43</v>
      </c>
      <c r="X61" s="203">
        <v>36.200000000000003</v>
      </c>
      <c r="Y61" s="203">
        <v>0</v>
      </c>
      <c r="Z61" s="203">
        <v>54.55</v>
      </c>
      <c r="AA61" s="203">
        <v>9.76</v>
      </c>
      <c r="AB61" s="203">
        <v>0</v>
      </c>
      <c r="AC61" s="203">
        <v>7.08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5.57</v>
      </c>
      <c r="AJ61" s="203">
        <v>0</v>
      </c>
      <c r="AK61" s="203">
        <v>47.89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24.44</v>
      </c>
      <c r="L62" s="203">
        <v>18.57</v>
      </c>
      <c r="M62" s="203">
        <v>0</v>
      </c>
      <c r="N62" s="203">
        <v>29.01</v>
      </c>
      <c r="O62" s="203">
        <v>48.71</v>
      </c>
      <c r="P62" s="203">
        <v>60.18</v>
      </c>
      <c r="Q62" s="203">
        <v>1.94</v>
      </c>
      <c r="R62" s="203">
        <v>4.8499999999999996</v>
      </c>
      <c r="S62" s="203">
        <v>2.92</v>
      </c>
      <c r="T62" s="203">
        <v>0</v>
      </c>
      <c r="U62" s="203">
        <v>235.62</v>
      </c>
      <c r="V62" s="203">
        <v>5.09</v>
      </c>
      <c r="W62" s="203">
        <v>3.88</v>
      </c>
      <c r="X62" s="203">
        <v>36.200000000000003</v>
      </c>
      <c r="Y62" s="203">
        <v>0</v>
      </c>
      <c r="Z62" s="203">
        <v>54.55</v>
      </c>
      <c r="AA62" s="203">
        <v>9.76</v>
      </c>
      <c r="AB62" s="203">
        <v>0</v>
      </c>
      <c r="AC62" s="203">
        <v>17.5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5.57</v>
      </c>
      <c r="AJ62" s="203">
        <v>0</v>
      </c>
      <c r="AK62" s="203">
        <v>47.89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25.28</v>
      </c>
      <c r="L63" s="203">
        <v>20.11</v>
      </c>
      <c r="M63" s="203">
        <v>0</v>
      </c>
      <c r="N63" s="203">
        <v>29.01</v>
      </c>
      <c r="O63" s="203">
        <v>48.71</v>
      </c>
      <c r="P63" s="203">
        <v>60.18</v>
      </c>
      <c r="Q63" s="203">
        <v>1.94</v>
      </c>
      <c r="R63" s="203">
        <v>4.8499999999999996</v>
      </c>
      <c r="S63" s="203">
        <v>2.92</v>
      </c>
      <c r="T63" s="203">
        <v>0</v>
      </c>
      <c r="U63" s="203">
        <v>235.62</v>
      </c>
      <c r="V63" s="203">
        <v>5.09</v>
      </c>
      <c r="W63" s="203">
        <v>4.32</v>
      </c>
      <c r="X63" s="203">
        <v>36.200000000000003</v>
      </c>
      <c r="Y63" s="203">
        <v>0</v>
      </c>
      <c r="Z63" s="203">
        <v>54.55</v>
      </c>
      <c r="AA63" s="203">
        <v>10.1</v>
      </c>
      <c r="AB63" s="203">
        <v>0</v>
      </c>
      <c r="AC63" s="203">
        <v>7.08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5.57</v>
      </c>
      <c r="AJ63" s="203">
        <v>0</v>
      </c>
      <c r="AK63" s="203">
        <v>47.89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25.28</v>
      </c>
      <c r="L64" s="203">
        <v>20.11</v>
      </c>
      <c r="M64" s="203">
        <v>0</v>
      </c>
      <c r="N64" s="203">
        <v>29.01</v>
      </c>
      <c r="O64" s="203">
        <v>48.71</v>
      </c>
      <c r="P64" s="203">
        <v>60.18</v>
      </c>
      <c r="Q64" s="203">
        <v>1.94</v>
      </c>
      <c r="R64" s="203">
        <v>4.8499999999999996</v>
      </c>
      <c r="S64" s="203">
        <v>2.92</v>
      </c>
      <c r="T64" s="203">
        <v>0</v>
      </c>
      <c r="U64" s="203">
        <v>235.62</v>
      </c>
      <c r="V64" s="203">
        <v>5.09</v>
      </c>
      <c r="W64" s="203">
        <v>4.7699999999999996</v>
      </c>
      <c r="X64" s="203">
        <v>36.200000000000003</v>
      </c>
      <c r="Y64" s="203">
        <v>0</v>
      </c>
      <c r="Z64" s="203">
        <v>54.55</v>
      </c>
      <c r="AA64" s="203">
        <v>10.1</v>
      </c>
      <c r="AB64" s="203">
        <v>0</v>
      </c>
      <c r="AC64" s="203">
        <v>7.08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5.57</v>
      </c>
      <c r="AJ64" s="203">
        <v>0</v>
      </c>
      <c r="AK64" s="203">
        <v>47.89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25.14</v>
      </c>
      <c r="L65" s="203">
        <v>20.11</v>
      </c>
      <c r="M65" s="203">
        <v>0</v>
      </c>
      <c r="N65" s="203">
        <v>29.01</v>
      </c>
      <c r="O65" s="203">
        <v>48.71</v>
      </c>
      <c r="P65" s="203">
        <v>60.18</v>
      </c>
      <c r="Q65" s="203">
        <v>1.94</v>
      </c>
      <c r="R65" s="203">
        <v>4.8499999999999996</v>
      </c>
      <c r="S65" s="203">
        <v>2.92</v>
      </c>
      <c r="T65" s="203">
        <v>0</v>
      </c>
      <c r="U65" s="203">
        <v>235.62</v>
      </c>
      <c r="V65" s="203">
        <v>5.09</v>
      </c>
      <c r="W65" s="203">
        <v>5.22</v>
      </c>
      <c r="X65" s="203">
        <v>36.200000000000003</v>
      </c>
      <c r="Y65" s="203">
        <v>0</v>
      </c>
      <c r="Z65" s="203">
        <v>54.55</v>
      </c>
      <c r="AA65" s="203">
        <v>10.11</v>
      </c>
      <c r="AB65" s="203">
        <v>0</v>
      </c>
      <c r="AC65" s="203">
        <v>7.08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5.57</v>
      </c>
      <c r="AJ65" s="203">
        <v>0</v>
      </c>
      <c r="AK65" s="203">
        <v>47.89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25.14</v>
      </c>
      <c r="L66" s="203">
        <v>20.11</v>
      </c>
      <c r="M66" s="203">
        <v>0</v>
      </c>
      <c r="N66" s="203">
        <v>29.01</v>
      </c>
      <c r="O66" s="203">
        <v>48.71</v>
      </c>
      <c r="P66" s="203">
        <v>60.18</v>
      </c>
      <c r="Q66" s="203">
        <v>1.94</v>
      </c>
      <c r="R66" s="203">
        <v>4.8499999999999996</v>
      </c>
      <c r="S66" s="203">
        <v>2.92</v>
      </c>
      <c r="T66" s="203">
        <v>0</v>
      </c>
      <c r="U66" s="203">
        <v>235.62</v>
      </c>
      <c r="V66" s="203">
        <v>5.09</v>
      </c>
      <c r="W66" s="203">
        <v>5.66</v>
      </c>
      <c r="X66" s="203">
        <v>36.200000000000003</v>
      </c>
      <c r="Y66" s="203">
        <v>0</v>
      </c>
      <c r="Z66" s="203">
        <v>54.55</v>
      </c>
      <c r="AA66" s="203">
        <v>10.11</v>
      </c>
      <c r="AB66" s="203">
        <v>0</v>
      </c>
      <c r="AC66" s="203">
        <v>7.08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5.57</v>
      </c>
      <c r="AJ66" s="203">
        <v>0</v>
      </c>
      <c r="AK66" s="203">
        <v>47.89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25.26</v>
      </c>
      <c r="L67" s="203">
        <v>20.11</v>
      </c>
      <c r="M67" s="203">
        <v>0</v>
      </c>
      <c r="N67" s="203">
        <v>29.01</v>
      </c>
      <c r="O67" s="203">
        <v>48.71</v>
      </c>
      <c r="P67" s="203">
        <v>60.18</v>
      </c>
      <c r="Q67" s="203">
        <v>1.94</v>
      </c>
      <c r="R67" s="203">
        <v>4.8499999999999996</v>
      </c>
      <c r="S67" s="203">
        <v>2.92</v>
      </c>
      <c r="T67" s="203">
        <v>0</v>
      </c>
      <c r="U67" s="203">
        <v>235.62</v>
      </c>
      <c r="V67" s="203">
        <v>5.09</v>
      </c>
      <c r="W67" s="203">
        <v>5.99</v>
      </c>
      <c r="X67" s="203">
        <v>36.200000000000003</v>
      </c>
      <c r="Y67" s="203">
        <v>0</v>
      </c>
      <c r="Z67" s="203">
        <v>54.55</v>
      </c>
      <c r="AA67" s="203">
        <v>10.1</v>
      </c>
      <c r="AB67" s="203">
        <v>0</v>
      </c>
      <c r="AC67" s="203">
        <v>7.08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5.57</v>
      </c>
      <c r="AJ67" s="203">
        <v>0</v>
      </c>
      <c r="AK67" s="203">
        <v>47.89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24.7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25.26</v>
      </c>
      <c r="L68" s="203">
        <v>20.11</v>
      </c>
      <c r="M68" s="203">
        <v>0</v>
      </c>
      <c r="N68" s="203">
        <v>29.01</v>
      </c>
      <c r="O68" s="203">
        <v>48.71</v>
      </c>
      <c r="P68" s="203">
        <v>60.18</v>
      </c>
      <c r="Q68" s="203">
        <v>1.94</v>
      </c>
      <c r="R68" s="203">
        <v>4.8499999999999996</v>
      </c>
      <c r="S68" s="203">
        <v>2.92</v>
      </c>
      <c r="T68" s="203">
        <v>0</v>
      </c>
      <c r="U68" s="203">
        <v>235.62</v>
      </c>
      <c r="V68" s="203">
        <v>5.09</v>
      </c>
      <c r="W68" s="203">
        <v>5.99</v>
      </c>
      <c r="X68" s="203">
        <v>36.200000000000003</v>
      </c>
      <c r="Y68" s="203">
        <v>0</v>
      </c>
      <c r="Z68" s="203">
        <v>54.55</v>
      </c>
      <c r="AA68" s="203">
        <v>10.1</v>
      </c>
      <c r="AB68" s="203">
        <v>0</v>
      </c>
      <c r="AC68" s="203">
        <v>7.08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5.57</v>
      </c>
      <c r="AJ68" s="203">
        <v>0</v>
      </c>
      <c r="AK68" s="203">
        <v>47.89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25.95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25.28</v>
      </c>
      <c r="L69" s="203">
        <v>20.11</v>
      </c>
      <c r="M69" s="203">
        <v>0</v>
      </c>
      <c r="N69" s="203">
        <v>29.01</v>
      </c>
      <c r="O69" s="203">
        <v>48.71</v>
      </c>
      <c r="P69" s="203">
        <v>60.18</v>
      </c>
      <c r="Q69" s="203">
        <v>5.36</v>
      </c>
      <c r="R69" s="203">
        <v>10.41</v>
      </c>
      <c r="S69" s="203">
        <v>6.48</v>
      </c>
      <c r="T69" s="203">
        <v>0</v>
      </c>
      <c r="U69" s="203">
        <v>235.62</v>
      </c>
      <c r="V69" s="203">
        <v>5.09</v>
      </c>
      <c r="W69" s="203">
        <v>6.71</v>
      </c>
      <c r="X69" s="203">
        <v>36.200000000000003</v>
      </c>
      <c r="Y69" s="203">
        <v>0</v>
      </c>
      <c r="Z69" s="203">
        <v>54.55</v>
      </c>
      <c r="AA69" s="203">
        <v>10.1</v>
      </c>
      <c r="AB69" s="203">
        <v>0</v>
      </c>
      <c r="AC69" s="203">
        <v>7.08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5.57</v>
      </c>
      <c r="AJ69" s="203">
        <v>0</v>
      </c>
      <c r="AK69" s="203">
        <v>47.89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25.14</v>
      </c>
      <c r="L70" s="203">
        <v>20.11</v>
      </c>
      <c r="M70" s="203">
        <v>0</v>
      </c>
      <c r="N70" s="203">
        <v>29.01</v>
      </c>
      <c r="O70" s="203">
        <v>48.71</v>
      </c>
      <c r="P70" s="203">
        <v>60.18</v>
      </c>
      <c r="Q70" s="203">
        <v>5.36</v>
      </c>
      <c r="R70" s="203">
        <v>10.41</v>
      </c>
      <c r="S70" s="203">
        <v>6.48</v>
      </c>
      <c r="T70" s="203">
        <v>0</v>
      </c>
      <c r="U70" s="203">
        <v>235.62</v>
      </c>
      <c r="V70" s="203">
        <v>5.09</v>
      </c>
      <c r="W70" s="203">
        <v>6.71</v>
      </c>
      <c r="X70" s="203">
        <v>36.200000000000003</v>
      </c>
      <c r="Y70" s="203">
        <v>0</v>
      </c>
      <c r="Z70" s="203">
        <v>54.55</v>
      </c>
      <c r="AA70" s="203">
        <v>10.1</v>
      </c>
      <c r="AB70" s="203">
        <v>0</v>
      </c>
      <c r="AC70" s="203">
        <v>7.08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5.57</v>
      </c>
      <c r="AJ70" s="203">
        <v>0</v>
      </c>
      <c r="AK70" s="203">
        <v>47.89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22.34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25.14</v>
      </c>
      <c r="L71" s="203">
        <v>20.11</v>
      </c>
      <c r="M71" s="203">
        <v>0</v>
      </c>
      <c r="N71" s="203">
        <v>29.01</v>
      </c>
      <c r="O71" s="203">
        <v>48.71</v>
      </c>
      <c r="P71" s="203">
        <v>60.18</v>
      </c>
      <c r="Q71" s="203">
        <v>5.36</v>
      </c>
      <c r="R71" s="203">
        <v>10.41</v>
      </c>
      <c r="S71" s="203">
        <v>6.48</v>
      </c>
      <c r="T71" s="203">
        <v>0</v>
      </c>
      <c r="U71" s="203">
        <v>235.62</v>
      </c>
      <c r="V71" s="203">
        <v>5.09</v>
      </c>
      <c r="W71" s="203">
        <v>7.46</v>
      </c>
      <c r="X71" s="203">
        <v>36.200000000000003</v>
      </c>
      <c r="Y71" s="203">
        <v>0</v>
      </c>
      <c r="Z71" s="203">
        <v>54.55</v>
      </c>
      <c r="AA71" s="203">
        <v>10.1</v>
      </c>
      <c r="AB71" s="203">
        <v>0</v>
      </c>
      <c r="AC71" s="203">
        <v>16.829999999999998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5.57</v>
      </c>
      <c r="AJ71" s="203">
        <v>0</v>
      </c>
      <c r="AK71" s="203">
        <v>47.89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50.08</v>
      </c>
      <c r="L72" s="203">
        <v>20.11</v>
      </c>
      <c r="M72" s="203">
        <v>0</v>
      </c>
      <c r="N72" s="203">
        <v>29.01</v>
      </c>
      <c r="O72" s="203">
        <v>48.71</v>
      </c>
      <c r="P72" s="203">
        <v>60.18</v>
      </c>
      <c r="Q72" s="203">
        <v>5.36</v>
      </c>
      <c r="R72" s="203">
        <v>10.41</v>
      </c>
      <c r="S72" s="203">
        <v>6.48</v>
      </c>
      <c r="T72" s="203">
        <v>0</v>
      </c>
      <c r="U72" s="203">
        <v>235.62</v>
      </c>
      <c r="V72" s="203">
        <v>5.09</v>
      </c>
      <c r="W72" s="203">
        <v>8.0500000000000007</v>
      </c>
      <c r="X72" s="203">
        <v>36.200000000000003</v>
      </c>
      <c r="Y72" s="203">
        <v>0</v>
      </c>
      <c r="Z72" s="203">
        <v>54.55</v>
      </c>
      <c r="AA72" s="203">
        <v>10.06</v>
      </c>
      <c r="AB72" s="203">
        <v>0</v>
      </c>
      <c r="AC72" s="203">
        <v>16.829999999999998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5.57</v>
      </c>
      <c r="AJ72" s="203">
        <v>0</v>
      </c>
      <c r="AK72" s="203">
        <v>47.89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20.51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50.08</v>
      </c>
      <c r="L73" s="203">
        <v>20.11</v>
      </c>
      <c r="M73" s="203">
        <v>0</v>
      </c>
      <c r="N73" s="203">
        <v>29.01</v>
      </c>
      <c r="O73" s="203">
        <v>48.71</v>
      </c>
      <c r="P73" s="203">
        <v>60.18</v>
      </c>
      <c r="Q73" s="203">
        <v>5.36</v>
      </c>
      <c r="R73" s="203">
        <v>10.41</v>
      </c>
      <c r="S73" s="203">
        <v>6.48</v>
      </c>
      <c r="T73" s="203">
        <v>0</v>
      </c>
      <c r="U73" s="203">
        <v>235.62</v>
      </c>
      <c r="V73" s="203">
        <v>5.09</v>
      </c>
      <c r="W73" s="203">
        <v>8.5500000000000007</v>
      </c>
      <c r="X73" s="203">
        <v>36.200000000000003</v>
      </c>
      <c r="Y73" s="203">
        <v>0</v>
      </c>
      <c r="Z73" s="203">
        <v>54.55</v>
      </c>
      <c r="AA73" s="203">
        <v>10.06</v>
      </c>
      <c r="AB73" s="203">
        <v>0</v>
      </c>
      <c r="AC73" s="203">
        <v>16.829999999999998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5.57</v>
      </c>
      <c r="AJ73" s="203">
        <v>0</v>
      </c>
      <c r="AK73" s="203">
        <v>47.89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11.98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50.08</v>
      </c>
      <c r="L74" s="203">
        <v>63.09</v>
      </c>
      <c r="M74" s="203">
        <v>0</v>
      </c>
      <c r="N74" s="203">
        <v>29.01</v>
      </c>
      <c r="O74" s="203">
        <v>48.71</v>
      </c>
      <c r="P74" s="203">
        <v>60.18</v>
      </c>
      <c r="Q74" s="203">
        <v>5.36</v>
      </c>
      <c r="R74" s="203">
        <v>10.41</v>
      </c>
      <c r="S74" s="203">
        <v>6.48</v>
      </c>
      <c r="T74" s="203">
        <v>0</v>
      </c>
      <c r="U74" s="203">
        <v>235.62</v>
      </c>
      <c r="V74" s="203">
        <v>5.09</v>
      </c>
      <c r="W74" s="203">
        <v>8.5500000000000007</v>
      </c>
      <c r="X74" s="203">
        <v>36.200000000000003</v>
      </c>
      <c r="Y74" s="203">
        <v>0</v>
      </c>
      <c r="Z74" s="203">
        <v>54.55</v>
      </c>
      <c r="AA74" s="203">
        <v>16.7</v>
      </c>
      <c r="AB74" s="203">
        <v>0</v>
      </c>
      <c r="AC74" s="203">
        <v>16.829999999999998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5.57</v>
      </c>
      <c r="AJ74" s="203">
        <v>0</v>
      </c>
      <c r="AK74" s="203">
        <v>47.89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6.29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50.08</v>
      </c>
      <c r="L75" s="203">
        <v>63.09</v>
      </c>
      <c r="M75" s="203">
        <v>0</v>
      </c>
      <c r="N75" s="203">
        <v>29.01</v>
      </c>
      <c r="O75" s="203">
        <v>48.71</v>
      </c>
      <c r="P75" s="203">
        <v>60.18</v>
      </c>
      <c r="Q75" s="203">
        <v>2.75</v>
      </c>
      <c r="R75" s="203">
        <v>10.41</v>
      </c>
      <c r="S75" s="203">
        <v>6.48</v>
      </c>
      <c r="T75" s="203">
        <v>0</v>
      </c>
      <c r="U75" s="203">
        <v>235.62</v>
      </c>
      <c r="V75" s="203">
        <v>5.09</v>
      </c>
      <c r="W75" s="203">
        <v>8.5500000000000007</v>
      </c>
      <c r="X75" s="203">
        <v>24.14</v>
      </c>
      <c r="Y75" s="203">
        <v>0</v>
      </c>
      <c r="Z75" s="203">
        <v>60.62</v>
      </c>
      <c r="AA75" s="203">
        <v>16.7</v>
      </c>
      <c r="AB75" s="203">
        <v>0</v>
      </c>
      <c r="AC75" s="203">
        <v>16.829999999999998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5</v>
      </c>
      <c r="AJ75" s="203">
        <v>0</v>
      </c>
      <c r="AK75" s="203">
        <v>48.67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50.08</v>
      </c>
      <c r="L76" s="203">
        <v>63.09</v>
      </c>
      <c r="M76" s="203">
        <v>0</v>
      </c>
      <c r="N76" s="203">
        <v>29.01</v>
      </c>
      <c r="O76" s="203">
        <v>48.71</v>
      </c>
      <c r="P76" s="203">
        <v>60.18</v>
      </c>
      <c r="Q76" s="203">
        <v>2.75</v>
      </c>
      <c r="R76" s="203">
        <v>10.41</v>
      </c>
      <c r="S76" s="203">
        <v>6.48</v>
      </c>
      <c r="T76" s="203">
        <v>0</v>
      </c>
      <c r="U76" s="203">
        <v>235.62</v>
      </c>
      <c r="V76" s="203">
        <v>5.09</v>
      </c>
      <c r="W76" s="203">
        <v>8.5500000000000007</v>
      </c>
      <c r="X76" s="203">
        <v>24.14</v>
      </c>
      <c r="Y76" s="203">
        <v>0</v>
      </c>
      <c r="Z76" s="203">
        <v>60.62</v>
      </c>
      <c r="AA76" s="203">
        <v>16.7</v>
      </c>
      <c r="AB76" s="203">
        <v>0</v>
      </c>
      <c r="AC76" s="203">
        <v>15.71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17.78</v>
      </c>
      <c r="AJ76" s="203">
        <v>0</v>
      </c>
      <c r="AK76" s="203">
        <v>48.67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50.08</v>
      </c>
      <c r="L77" s="203">
        <v>63.09</v>
      </c>
      <c r="M77" s="203">
        <v>0</v>
      </c>
      <c r="N77" s="203">
        <v>29.01</v>
      </c>
      <c r="O77" s="203">
        <v>48.71</v>
      </c>
      <c r="P77" s="203">
        <v>60.18</v>
      </c>
      <c r="Q77" s="203">
        <v>2.75</v>
      </c>
      <c r="R77" s="203">
        <v>10.41</v>
      </c>
      <c r="S77" s="203">
        <v>6.48</v>
      </c>
      <c r="T77" s="203">
        <v>0</v>
      </c>
      <c r="U77" s="203">
        <v>235.62</v>
      </c>
      <c r="V77" s="203">
        <v>5.09</v>
      </c>
      <c r="W77" s="203">
        <v>8.5500000000000007</v>
      </c>
      <c r="X77" s="203">
        <v>27.79</v>
      </c>
      <c r="Y77" s="203">
        <v>0</v>
      </c>
      <c r="Z77" s="203">
        <v>60.62</v>
      </c>
      <c r="AA77" s="203">
        <v>16.7</v>
      </c>
      <c r="AB77" s="203">
        <v>0</v>
      </c>
      <c r="AC77" s="203">
        <v>7.43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5</v>
      </c>
      <c r="AJ77" s="203">
        <v>0</v>
      </c>
      <c r="AK77" s="203">
        <v>48.67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50.08</v>
      </c>
      <c r="L78" s="203">
        <v>63.09</v>
      </c>
      <c r="M78" s="203">
        <v>0</v>
      </c>
      <c r="N78" s="203">
        <v>29.01</v>
      </c>
      <c r="O78" s="203">
        <v>48.71</v>
      </c>
      <c r="P78" s="203">
        <v>60.18</v>
      </c>
      <c r="Q78" s="203">
        <v>2.75</v>
      </c>
      <c r="R78" s="203">
        <v>10.41</v>
      </c>
      <c r="S78" s="203">
        <v>6.48</v>
      </c>
      <c r="T78" s="203">
        <v>0</v>
      </c>
      <c r="U78" s="203">
        <v>235.62</v>
      </c>
      <c r="V78" s="203">
        <v>5.09</v>
      </c>
      <c r="W78" s="203">
        <v>8.5500000000000007</v>
      </c>
      <c r="X78" s="203">
        <v>30.91</v>
      </c>
      <c r="Y78" s="203">
        <v>0</v>
      </c>
      <c r="Z78" s="203">
        <v>60.62</v>
      </c>
      <c r="AA78" s="203">
        <v>16.7</v>
      </c>
      <c r="AB78" s="203">
        <v>0</v>
      </c>
      <c r="AC78" s="203">
        <v>7.43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5</v>
      </c>
      <c r="AJ78" s="203">
        <v>0</v>
      </c>
      <c r="AK78" s="203">
        <v>48.67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50.08</v>
      </c>
      <c r="L79" s="203">
        <v>63.09</v>
      </c>
      <c r="M79" s="203">
        <v>0</v>
      </c>
      <c r="N79" s="203">
        <v>29.01</v>
      </c>
      <c r="O79" s="203">
        <v>48.71</v>
      </c>
      <c r="P79" s="203">
        <v>60.18</v>
      </c>
      <c r="Q79" s="203">
        <v>2.75</v>
      </c>
      <c r="R79" s="203">
        <v>10.41</v>
      </c>
      <c r="S79" s="203">
        <v>6.48</v>
      </c>
      <c r="T79" s="203">
        <v>0</v>
      </c>
      <c r="U79" s="203">
        <v>235.62</v>
      </c>
      <c r="V79" s="203">
        <v>5.09</v>
      </c>
      <c r="W79" s="203">
        <v>8.5500000000000007</v>
      </c>
      <c r="X79" s="203">
        <v>30.91</v>
      </c>
      <c r="Y79" s="203">
        <v>0</v>
      </c>
      <c r="Z79" s="203">
        <v>60.62</v>
      </c>
      <c r="AA79" s="203">
        <v>16.7</v>
      </c>
      <c r="AB79" s="203">
        <v>0</v>
      </c>
      <c r="AC79" s="203">
        <v>7.43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5</v>
      </c>
      <c r="AJ79" s="203">
        <v>0</v>
      </c>
      <c r="AK79" s="203">
        <v>48.67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50.08</v>
      </c>
      <c r="L80" s="203">
        <v>63.09</v>
      </c>
      <c r="M80" s="203">
        <v>0</v>
      </c>
      <c r="N80" s="203">
        <v>29.01</v>
      </c>
      <c r="O80" s="203">
        <v>48.71</v>
      </c>
      <c r="P80" s="203">
        <v>60.18</v>
      </c>
      <c r="Q80" s="203">
        <v>2.75</v>
      </c>
      <c r="R80" s="203">
        <v>10.41</v>
      </c>
      <c r="S80" s="203">
        <v>6.48</v>
      </c>
      <c r="T80" s="203">
        <v>0</v>
      </c>
      <c r="U80" s="203">
        <v>235.62</v>
      </c>
      <c r="V80" s="203">
        <v>5.09</v>
      </c>
      <c r="W80" s="203">
        <v>8.5500000000000007</v>
      </c>
      <c r="X80" s="203">
        <v>30.91</v>
      </c>
      <c r="Y80" s="203">
        <v>0</v>
      </c>
      <c r="Z80" s="203">
        <v>60.62</v>
      </c>
      <c r="AA80" s="203">
        <v>16.7</v>
      </c>
      <c r="AB80" s="203">
        <v>0</v>
      </c>
      <c r="AC80" s="203">
        <v>7.43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5</v>
      </c>
      <c r="AJ80" s="203">
        <v>0</v>
      </c>
      <c r="AK80" s="203">
        <v>48.67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50.08</v>
      </c>
      <c r="L81" s="203">
        <v>63.09</v>
      </c>
      <c r="M81" s="203">
        <v>0</v>
      </c>
      <c r="N81" s="203">
        <v>29.01</v>
      </c>
      <c r="O81" s="203">
        <v>48.71</v>
      </c>
      <c r="P81" s="203">
        <v>60.18</v>
      </c>
      <c r="Q81" s="203">
        <v>2.75</v>
      </c>
      <c r="R81" s="203">
        <v>10.41</v>
      </c>
      <c r="S81" s="203">
        <v>6.48</v>
      </c>
      <c r="T81" s="203">
        <v>0</v>
      </c>
      <c r="U81" s="203">
        <v>235.62</v>
      </c>
      <c r="V81" s="203">
        <v>5.09</v>
      </c>
      <c r="W81" s="203">
        <v>8.5500000000000007</v>
      </c>
      <c r="X81" s="203">
        <v>30.91</v>
      </c>
      <c r="Y81" s="203">
        <v>0</v>
      </c>
      <c r="Z81" s="203">
        <v>60.62</v>
      </c>
      <c r="AA81" s="203">
        <v>16.7</v>
      </c>
      <c r="AB81" s="203">
        <v>0</v>
      </c>
      <c r="AC81" s="203">
        <v>7.43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5</v>
      </c>
      <c r="AJ81" s="203">
        <v>0</v>
      </c>
      <c r="AK81" s="203">
        <v>48.67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50.08</v>
      </c>
      <c r="L82" s="203">
        <v>63.09</v>
      </c>
      <c r="M82" s="203">
        <v>0</v>
      </c>
      <c r="N82" s="203">
        <v>29.01</v>
      </c>
      <c r="O82" s="203">
        <v>48.71</v>
      </c>
      <c r="P82" s="203">
        <v>60.18</v>
      </c>
      <c r="Q82" s="203">
        <v>2.75</v>
      </c>
      <c r="R82" s="203">
        <v>10.41</v>
      </c>
      <c r="S82" s="203">
        <v>6.48</v>
      </c>
      <c r="T82" s="203">
        <v>0</v>
      </c>
      <c r="U82" s="203">
        <v>235.62</v>
      </c>
      <c r="V82" s="203">
        <v>5.09</v>
      </c>
      <c r="W82" s="203">
        <v>8.5500000000000007</v>
      </c>
      <c r="X82" s="203">
        <v>30.91</v>
      </c>
      <c r="Y82" s="203">
        <v>0</v>
      </c>
      <c r="Z82" s="203">
        <v>60.62</v>
      </c>
      <c r="AA82" s="203">
        <v>16.7</v>
      </c>
      <c r="AB82" s="203">
        <v>0</v>
      </c>
      <c r="AC82" s="203">
        <v>7.43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5</v>
      </c>
      <c r="AJ82" s="203">
        <v>0</v>
      </c>
      <c r="AK82" s="203">
        <v>48.67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50.08</v>
      </c>
      <c r="L83" s="203">
        <v>63.09</v>
      </c>
      <c r="M83" s="203">
        <v>0</v>
      </c>
      <c r="N83" s="203">
        <v>29.01</v>
      </c>
      <c r="O83" s="203">
        <v>48.71</v>
      </c>
      <c r="P83" s="203">
        <v>60.18</v>
      </c>
      <c r="Q83" s="203">
        <v>2.75</v>
      </c>
      <c r="R83" s="203">
        <v>10.41</v>
      </c>
      <c r="S83" s="203">
        <v>6.48</v>
      </c>
      <c r="T83" s="203">
        <v>0</v>
      </c>
      <c r="U83" s="203">
        <v>235.62</v>
      </c>
      <c r="V83" s="203">
        <v>5.09</v>
      </c>
      <c r="W83" s="203">
        <v>8.5500000000000007</v>
      </c>
      <c r="X83" s="203">
        <v>30.91</v>
      </c>
      <c r="Y83" s="203">
        <v>0</v>
      </c>
      <c r="Z83" s="203">
        <v>60.62</v>
      </c>
      <c r="AA83" s="203">
        <v>16.7</v>
      </c>
      <c r="AB83" s="203">
        <v>0</v>
      </c>
      <c r="AC83" s="203">
        <v>16.16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18.89</v>
      </c>
      <c r="AJ83" s="203">
        <v>0</v>
      </c>
      <c r="AK83" s="203">
        <v>48.67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50.08</v>
      </c>
      <c r="L84" s="203">
        <v>63.09</v>
      </c>
      <c r="M84" s="203">
        <v>0</v>
      </c>
      <c r="N84" s="203">
        <v>29.01</v>
      </c>
      <c r="O84" s="203">
        <v>48.71</v>
      </c>
      <c r="P84" s="203">
        <v>60.18</v>
      </c>
      <c r="Q84" s="203">
        <v>2.75</v>
      </c>
      <c r="R84" s="203">
        <v>10.41</v>
      </c>
      <c r="S84" s="203">
        <v>6.48</v>
      </c>
      <c r="T84" s="203">
        <v>0</v>
      </c>
      <c r="U84" s="203">
        <v>235.62</v>
      </c>
      <c r="V84" s="203">
        <v>5.09</v>
      </c>
      <c r="W84" s="203">
        <v>8.5500000000000007</v>
      </c>
      <c r="X84" s="203">
        <v>30.91</v>
      </c>
      <c r="Y84" s="203">
        <v>0</v>
      </c>
      <c r="Z84" s="203">
        <v>60.62</v>
      </c>
      <c r="AA84" s="203">
        <v>16.7</v>
      </c>
      <c r="AB84" s="203">
        <v>0</v>
      </c>
      <c r="AC84" s="203">
        <v>16.16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18.89</v>
      </c>
      <c r="AJ84" s="203">
        <v>0</v>
      </c>
      <c r="AK84" s="203">
        <v>48.67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50.08</v>
      </c>
      <c r="L85" s="203">
        <v>63.09</v>
      </c>
      <c r="M85" s="203">
        <v>0</v>
      </c>
      <c r="N85" s="203">
        <v>29.01</v>
      </c>
      <c r="O85" s="203">
        <v>48.71</v>
      </c>
      <c r="P85" s="203">
        <v>60.18</v>
      </c>
      <c r="Q85" s="203">
        <v>2.75</v>
      </c>
      <c r="R85" s="203">
        <v>10.41</v>
      </c>
      <c r="S85" s="203">
        <v>6.48</v>
      </c>
      <c r="T85" s="203">
        <v>0</v>
      </c>
      <c r="U85" s="203">
        <v>235.62</v>
      </c>
      <c r="V85" s="203">
        <v>5.09</v>
      </c>
      <c r="W85" s="203">
        <v>8.5500000000000007</v>
      </c>
      <c r="X85" s="203">
        <v>30.91</v>
      </c>
      <c r="Y85" s="203">
        <v>0</v>
      </c>
      <c r="Z85" s="203">
        <v>60.62</v>
      </c>
      <c r="AA85" s="203">
        <v>16.7</v>
      </c>
      <c r="AB85" s="203">
        <v>0</v>
      </c>
      <c r="AC85" s="203">
        <v>16.16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13.33</v>
      </c>
      <c r="AJ85" s="203">
        <v>0</v>
      </c>
      <c r="AK85" s="203">
        <v>48.36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50.08</v>
      </c>
      <c r="L86" s="203">
        <v>63.09</v>
      </c>
      <c r="M86" s="203">
        <v>0</v>
      </c>
      <c r="N86" s="203">
        <v>29.01</v>
      </c>
      <c r="O86" s="203">
        <v>48.71</v>
      </c>
      <c r="P86" s="203">
        <v>60.18</v>
      </c>
      <c r="Q86" s="203">
        <v>2.75</v>
      </c>
      <c r="R86" s="203">
        <v>10.41</v>
      </c>
      <c r="S86" s="203">
        <v>6.48</v>
      </c>
      <c r="T86" s="203">
        <v>0</v>
      </c>
      <c r="U86" s="203">
        <v>235.62</v>
      </c>
      <c r="V86" s="203">
        <v>5.09</v>
      </c>
      <c r="W86" s="203">
        <v>8.5500000000000007</v>
      </c>
      <c r="X86" s="203">
        <v>30.91</v>
      </c>
      <c r="Y86" s="203">
        <v>0</v>
      </c>
      <c r="Z86" s="203">
        <v>60.62</v>
      </c>
      <c r="AA86" s="203">
        <v>16.7</v>
      </c>
      <c r="AB86" s="203">
        <v>0</v>
      </c>
      <c r="AC86" s="203">
        <v>16.16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18.89</v>
      </c>
      <c r="AJ86" s="203">
        <v>0</v>
      </c>
      <c r="AK86" s="203">
        <v>48.36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50.08</v>
      </c>
      <c r="L87" s="203">
        <v>63.09</v>
      </c>
      <c r="M87" s="203">
        <v>0</v>
      </c>
      <c r="N87" s="203">
        <v>29.01</v>
      </c>
      <c r="O87" s="203">
        <v>48.71</v>
      </c>
      <c r="P87" s="203">
        <v>60.18</v>
      </c>
      <c r="Q87" s="203">
        <v>2.75</v>
      </c>
      <c r="R87" s="203">
        <v>10.41</v>
      </c>
      <c r="S87" s="203">
        <v>6.48</v>
      </c>
      <c r="T87" s="203">
        <v>0</v>
      </c>
      <c r="U87" s="203">
        <v>235.62</v>
      </c>
      <c r="V87" s="203">
        <v>5.09</v>
      </c>
      <c r="W87" s="203">
        <v>8.5500000000000007</v>
      </c>
      <c r="X87" s="203">
        <v>33.49</v>
      </c>
      <c r="Y87" s="203">
        <v>0</v>
      </c>
      <c r="Z87" s="203">
        <v>60.62</v>
      </c>
      <c r="AA87" s="203">
        <v>16.7</v>
      </c>
      <c r="AB87" s="203">
        <v>0</v>
      </c>
      <c r="AC87" s="203">
        <v>16.16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20</v>
      </c>
      <c r="AJ87" s="203">
        <v>0</v>
      </c>
      <c r="AK87" s="203">
        <v>49.14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50.08</v>
      </c>
      <c r="L88" s="203">
        <v>63.09</v>
      </c>
      <c r="M88" s="203">
        <v>0</v>
      </c>
      <c r="N88" s="203">
        <v>29.01</v>
      </c>
      <c r="O88" s="203">
        <v>48.71</v>
      </c>
      <c r="P88" s="203">
        <v>60.18</v>
      </c>
      <c r="Q88" s="203">
        <v>2.75</v>
      </c>
      <c r="R88" s="203">
        <v>10.41</v>
      </c>
      <c r="S88" s="203">
        <v>6.48</v>
      </c>
      <c r="T88" s="203">
        <v>0</v>
      </c>
      <c r="U88" s="203">
        <v>235.62</v>
      </c>
      <c r="V88" s="203">
        <v>5.09</v>
      </c>
      <c r="W88" s="203">
        <v>8.5500000000000007</v>
      </c>
      <c r="X88" s="203">
        <v>36.21</v>
      </c>
      <c r="Y88" s="203">
        <v>0</v>
      </c>
      <c r="Z88" s="203">
        <v>60.62</v>
      </c>
      <c r="AA88" s="203">
        <v>16.7</v>
      </c>
      <c r="AB88" s="203">
        <v>0</v>
      </c>
      <c r="AC88" s="203">
        <v>16.16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20</v>
      </c>
      <c r="AJ88" s="203">
        <v>0</v>
      </c>
      <c r="AK88" s="203">
        <v>49.14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50.08</v>
      </c>
      <c r="L89" s="203">
        <v>63.09</v>
      </c>
      <c r="M89" s="203">
        <v>0</v>
      </c>
      <c r="N89" s="203">
        <v>29.01</v>
      </c>
      <c r="O89" s="203">
        <v>48.71</v>
      </c>
      <c r="P89" s="203">
        <v>60.18</v>
      </c>
      <c r="Q89" s="203">
        <v>2.76</v>
      </c>
      <c r="R89" s="203">
        <v>10.41</v>
      </c>
      <c r="S89" s="203">
        <v>6.48</v>
      </c>
      <c r="T89" s="203">
        <v>0</v>
      </c>
      <c r="U89" s="203">
        <v>235.62</v>
      </c>
      <c r="V89" s="203">
        <v>5.09</v>
      </c>
      <c r="W89" s="203">
        <v>8.5500000000000007</v>
      </c>
      <c r="X89" s="203">
        <v>36.21</v>
      </c>
      <c r="Y89" s="203">
        <v>0</v>
      </c>
      <c r="Z89" s="203">
        <v>60.62</v>
      </c>
      <c r="AA89" s="203">
        <v>16.7</v>
      </c>
      <c r="AB89" s="203">
        <v>0</v>
      </c>
      <c r="AC89" s="203">
        <v>7.43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5.77</v>
      </c>
      <c r="AJ89" s="203">
        <v>0</v>
      </c>
      <c r="AK89" s="203">
        <v>49.14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50.08</v>
      </c>
      <c r="L90" s="203">
        <v>63.09</v>
      </c>
      <c r="M90" s="203">
        <v>0</v>
      </c>
      <c r="N90" s="203">
        <v>29.01</v>
      </c>
      <c r="O90" s="203">
        <v>48.71</v>
      </c>
      <c r="P90" s="203">
        <v>60.18</v>
      </c>
      <c r="Q90" s="203">
        <v>2.76</v>
      </c>
      <c r="R90" s="203">
        <v>10.41</v>
      </c>
      <c r="S90" s="203">
        <v>6.48</v>
      </c>
      <c r="T90" s="203">
        <v>0</v>
      </c>
      <c r="U90" s="203">
        <v>235.62</v>
      </c>
      <c r="V90" s="203">
        <v>5.09</v>
      </c>
      <c r="W90" s="203">
        <v>8.5500000000000007</v>
      </c>
      <c r="X90" s="203">
        <v>36.21</v>
      </c>
      <c r="Y90" s="203">
        <v>0</v>
      </c>
      <c r="Z90" s="203">
        <v>60.62</v>
      </c>
      <c r="AA90" s="203">
        <v>16.7</v>
      </c>
      <c r="AB90" s="203">
        <v>0</v>
      </c>
      <c r="AC90" s="203">
        <v>7.43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5.77</v>
      </c>
      <c r="AJ90" s="203">
        <v>0</v>
      </c>
      <c r="AK90" s="203">
        <v>49.14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50.08</v>
      </c>
      <c r="L91" s="203">
        <v>29.01</v>
      </c>
      <c r="M91" s="203">
        <v>0</v>
      </c>
      <c r="N91" s="203">
        <v>29.01</v>
      </c>
      <c r="O91" s="203">
        <v>48.71</v>
      </c>
      <c r="P91" s="203">
        <v>60.18</v>
      </c>
      <c r="Q91" s="203">
        <v>2.76</v>
      </c>
      <c r="R91" s="203">
        <v>10.41</v>
      </c>
      <c r="S91" s="203">
        <v>6.48</v>
      </c>
      <c r="T91" s="203">
        <v>0</v>
      </c>
      <c r="U91" s="203">
        <v>235.62</v>
      </c>
      <c r="V91" s="203">
        <v>5.09</v>
      </c>
      <c r="W91" s="203">
        <v>8.5500000000000007</v>
      </c>
      <c r="X91" s="203">
        <v>36.21</v>
      </c>
      <c r="Y91" s="203">
        <v>0</v>
      </c>
      <c r="Z91" s="203">
        <v>60.62</v>
      </c>
      <c r="AA91" s="203">
        <v>16.7</v>
      </c>
      <c r="AB91" s="203">
        <v>0</v>
      </c>
      <c r="AC91" s="203">
        <v>7.78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5.95</v>
      </c>
      <c r="AJ91" s="203">
        <v>0</v>
      </c>
      <c r="AK91" s="203">
        <v>49.46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50.08</v>
      </c>
      <c r="L92" s="203">
        <v>29.01</v>
      </c>
      <c r="M92" s="203">
        <v>0</v>
      </c>
      <c r="N92" s="203">
        <v>29.01</v>
      </c>
      <c r="O92" s="203">
        <v>48.71</v>
      </c>
      <c r="P92" s="203">
        <v>60.18</v>
      </c>
      <c r="Q92" s="203">
        <v>2.76</v>
      </c>
      <c r="R92" s="203">
        <v>10.41</v>
      </c>
      <c r="S92" s="203">
        <v>6.48</v>
      </c>
      <c r="T92" s="203">
        <v>0</v>
      </c>
      <c r="U92" s="203">
        <v>235.62</v>
      </c>
      <c r="V92" s="203">
        <v>5.09</v>
      </c>
      <c r="W92" s="203">
        <v>8.5500000000000007</v>
      </c>
      <c r="X92" s="203">
        <v>36.21</v>
      </c>
      <c r="Y92" s="203">
        <v>0</v>
      </c>
      <c r="Z92" s="203">
        <v>60.62</v>
      </c>
      <c r="AA92" s="203">
        <v>16.7</v>
      </c>
      <c r="AB92" s="203">
        <v>0</v>
      </c>
      <c r="AC92" s="203">
        <v>7.78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5.95</v>
      </c>
      <c r="AJ92" s="203">
        <v>0</v>
      </c>
      <c r="AK92" s="203">
        <v>49.46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50.08</v>
      </c>
      <c r="L93" s="203">
        <v>29.01</v>
      </c>
      <c r="M93" s="203">
        <v>0</v>
      </c>
      <c r="N93" s="203">
        <v>29.01</v>
      </c>
      <c r="O93" s="203">
        <v>48.71</v>
      </c>
      <c r="P93" s="203">
        <v>60.18</v>
      </c>
      <c r="Q93" s="203">
        <v>2.76</v>
      </c>
      <c r="R93" s="203">
        <v>10.41</v>
      </c>
      <c r="S93" s="203">
        <v>6.48</v>
      </c>
      <c r="T93" s="203">
        <v>0</v>
      </c>
      <c r="U93" s="203">
        <v>235.62</v>
      </c>
      <c r="V93" s="203">
        <v>5.09</v>
      </c>
      <c r="W93" s="203">
        <v>8.5500000000000007</v>
      </c>
      <c r="X93" s="203">
        <v>36.21</v>
      </c>
      <c r="Y93" s="203">
        <v>0</v>
      </c>
      <c r="Z93" s="203">
        <v>60.62</v>
      </c>
      <c r="AA93" s="203">
        <v>16.7</v>
      </c>
      <c r="AB93" s="203">
        <v>0</v>
      </c>
      <c r="AC93" s="203">
        <v>12.02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11</v>
      </c>
      <c r="AJ93" s="203">
        <v>0</v>
      </c>
      <c r="AK93" s="203">
        <v>49.46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50.08</v>
      </c>
      <c r="L94" s="203">
        <v>29.01</v>
      </c>
      <c r="M94" s="203">
        <v>0</v>
      </c>
      <c r="N94" s="203">
        <v>29.01</v>
      </c>
      <c r="O94" s="203">
        <v>48.71</v>
      </c>
      <c r="P94" s="203">
        <v>60.18</v>
      </c>
      <c r="Q94" s="203">
        <v>2.76</v>
      </c>
      <c r="R94" s="203">
        <v>10.41</v>
      </c>
      <c r="S94" s="203">
        <v>6.48</v>
      </c>
      <c r="T94" s="203">
        <v>0</v>
      </c>
      <c r="U94" s="203">
        <v>235.62</v>
      </c>
      <c r="V94" s="203">
        <v>5.09</v>
      </c>
      <c r="W94" s="203">
        <v>8.5500000000000007</v>
      </c>
      <c r="X94" s="203">
        <v>36.21</v>
      </c>
      <c r="Y94" s="203">
        <v>0</v>
      </c>
      <c r="Z94" s="203">
        <v>60.62</v>
      </c>
      <c r="AA94" s="203">
        <v>16.7</v>
      </c>
      <c r="AB94" s="203">
        <v>0</v>
      </c>
      <c r="AC94" s="203">
        <v>12.02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11</v>
      </c>
      <c r="AJ94" s="203">
        <v>0</v>
      </c>
      <c r="AK94" s="203">
        <v>49.46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24.17</v>
      </c>
      <c r="L95" s="203">
        <v>29.01</v>
      </c>
      <c r="M95" s="203">
        <v>0</v>
      </c>
      <c r="N95" s="203">
        <v>29.01</v>
      </c>
      <c r="O95" s="203">
        <v>48.71</v>
      </c>
      <c r="P95" s="203">
        <v>60.18</v>
      </c>
      <c r="Q95" s="203">
        <v>2.76</v>
      </c>
      <c r="R95" s="203">
        <v>10.41</v>
      </c>
      <c r="S95" s="203">
        <v>6.48</v>
      </c>
      <c r="T95" s="203">
        <v>0</v>
      </c>
      <c r="U95" s="203">
        <v>235.62</v>
      </c>
      <c r="V95" s="203">
        <v>5.09</v>
      </c>
      <c r="W95" s="203">
        <v>8.5500000000000007</v>
      </c>
      <c r="X95" s="203">
        <v>36.21</v>
      </c>
      <c r="Y95" s="203">
        <v>0</v>
      </c>
      <c r="Z95" s="203">
        <v>60.62</v>
      </c>
      <c r="AA95" s="203">
        <v>16.7</v>
      </c>
      <c r="AB95" s="203">
        <v>0</v>
      </c>
      <c r="AC95" s="203">
        <v>16.61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20</v>
      </c>
      <c r="AJ95" s="203">
        <v>0</v>
      </c>
      <c r="AK95" s="203">
        <v>49.46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24.17</v>
      </c>
      <c r="L96" s="203">
        <v>29.01</v>
      </c>
      <c r="M96" s="203">
        <v>0</v>
      </c>
      <c r="N96" s="203">
        <v>29.01</v>
      </c>
      <c r="O96" s="203">
        <v>48.71</v>
      </c>
      <c r="P96" s="203">
        <v>60.18</v>
      </c>
      <c r="Q96" s="203">
        <v>2.76</v>
      </c>
      <c r="R96" s="203">
        <v>10.41</v>
      </c>
      <c r="S96" s="203">
        <v>6.48</v>
      </c>
      <c r="T96" s="203">
        <v>0</v>
      </c>
      <c r="U96" s="203">
        <v>235.62</v>
      </c>
      <c r="V96" s="203">
        <v>5.09</v>
      </c>
      <c r="W96" s="203">
        <v>8.5500000000000007</v>
      </c>
      <c r="X96" s="203">
        <v>36.21</v>
      </c>
      <c r="Y96" s="203">
        <v>0</v>
      </c>
      <c r="Z96" s="203">
        <v>60.62</v>
      </c>
      <c r="AA96" s="203">
        <v>16.7</v>
      </c>
      <c r="AB96" s="203">
        <v>0</v>
      </c>
      <c r="AC96" s="203">
        <v>16.61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20</v>
      </c>
      <c r="AJ96" s="203">
        <v>0</v>
      </c>
      <c r="AK96" s="203">
        <v>49.46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24.17</v>
      </c>
      <c r="L97" s="203">
        <v>29.01</v>
      </c>
      <c r="M97" s="203">
        <v>0</v>
      </c>
      <c r="N97" s="203">
        <v>29.01</v>
      </c>
      <c r="O97" s="203">
        <v>48.71</v>
      </c>
      <c r="P97" s="203">
        <v>60.18</v>
      </c>
      <c r="Q97" s="203">
        <v>3.15</v>
      </c>
      <c r="R97" s="203">
        <v>10.41</v>
      </c>
      <c r="S97" s="203">
        <v>6.48</v>
      </c>
      <c r="T97" s="203">
        <v>0</v>
      </c>
      <c r="U97" s="203">
        <v>235.62</v>
      </c>
      <c r="V97" s="203">
        <v>5.09</v>
      </c>
      <c r="W97" s="203">
        <v>8.5500000000000007</v>
      </c>
      <c r="X97" s="203">
        <v>36.21</v>
      </c>
      <c r="Y97" s="203">
        <v>0</v>
      </c>
      <c r="Z97" s="203">
        <v>60.62</v>
      </c>
      <c r="AA97" s="203">
        <v>16.7</v>
      </c>
      <c r="AB97" s="203">
        <v>0</v>
      </c>
      <c r="AC97" s="203">
        <v>7.78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5.95</v>
      </c>
      <c r="AJ97" s="203">
        <v>0</v>
      </c>
      <c r="AK97" s="203">
        <v>49.46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24.17</v>
      </c>
      <c r="L98" s="203">
        <v>29.01</v>
      </c>
      <c r="M98" s="203">
        <v>0</v>
      </c>
      <c r="N98" s="203">
        <v>29.01</v>
      </c>
      <c r="O98" s="203">
        <v>48.71</v>
      </c>
      <c r="P98" s="203">
        <v>60.18</v>
      </c>
      <c r="Q98" s="203">
        <v>3.58</v>
      </c>
      <c r="R98" s="203">
        <v>10.41</v>
      </c>
      <c r="S98" s="203">
        <v>6.48</v>
      </c>
      <c r="T98" s="203">
        <v>0</v>
      </c>
      <c r="U98" s="203">
        <v>235.62</v>
      </c>
      <c r="V98" s="203">
        <v>5.09</v>
      </c>
      <c r="W98" s="203">
        <v>8.5500000000000007</v>
      </c>
      <c r="X98" s="203">
        <v>36.21</v>
      </c>
      <c r="Y98" s="203">
        <v>0</v>
      </c>
      <c r="Z98" s="203">
        <v>60.62</v>
      </c>
      <c r="AA98" s="203">
        <v>16.7</v>
      </c>
      <c r="AB98" s="203">
        <v>0</v>
      </c>
      <c r="AC98" s="203">
        <v>7.78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5.95</v>
      </c>
      <c r="AJ98" s="203">
        <v>0</v>
      </c>
      <c r="AK98" s="203">
        <v>49.46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0.96514249999999968</v>
      </c>
      <c r="L99">
        <f t="shared" si="0"/>
        <v>0.71790250000000022</v>
      </c>
      <c r="M99">
        <f t="shared" si="0"/>
        <v>0</v>
      </c>
      <c r="N99">
        <f t="shared" si="0"/>
        <v>0.6962400000000013</v>
      </c>
      <c r="O99">
        <f t="shared" si="0"/>
        <v>1.1690400000000007</v>
      </c>
      <c r="P99">
        <f t="shared" si="0"/>
        <v>1.4472050000000007</v>
      </c>
      <c r="Q99">
        <f t="shared" si="0"/>
        <v>8.1212500000000035E-2</v>
      </c>
      <c r="R99">
        <f t="shared" si="0"/>
        <v>0.20803999999999978</v>
      </c>
      <c r="S99">
        <f t="shared" si="0"/>
        <v>0.12872000000000008</v>
      </c>
      <c r="T99">
        <f t="shared" si="0"/>
        <v>0</v>
      </c>
      <c r="U99">
        <f t="shared" si="0"/>
        <v>5.6548799999999995</v>
      </c>
      <c r="V99">
        <f t="shared" si="0"/>
        <v>8.960999999999987E-2</v>
      </c>
      <c r="W99">
        <f t="shared" si="0"/>
        <v>0.17366999999999985</v>
      </c>
      <c r="X99">
        <f t="shared" si="0"/>
        <v>0.64723750000000024</v>
      </c>
      <c r="Y99">
        <f t="shared" si="0"/>
        <v>0</v>
      </c>
      <c r="Z99">
        <f t="shared" si="0"/>
        <v>1.3319700000000008</v>
      </c>
      <c r="AA99">
        <f t="shared" si="0"/>
        <v>0.28616250000000037</v>
      </c>
      <c r="AB99">
        <f t="shared" si="0"/>
        <v>0</v>
      </c>
      <c r="AC99">
        <f t="shared" si="0"/>
        <v>0.23200999999999994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0.19118250000000003</v>
      </c>
      <c r="AJ99">
        <f t="shared" si="0"/>
        <v>0</v>
      </c>
      <c r="AK99">
        <f t="shared" si="0"/>
        <v>1.1777300000000002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0.29189749999999981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2.85</v>
      </c>
      <c r="L3" s="203">
        <v>445.67</v>
      </c>
      <c r="M3" s="203">
        <v>13.64</v>
      </c>
      <c r="N3" s="203">
        <v>35.04</v>
      </c>
      <c r="O3" s="203">
        <v>0</v>
      </c>
      <c r="P3" s="203">
        <v>41.33</v>
      </c>
      <c r="Q3" s="203">
        <v>3.38</v>
      </c>
      <c r="R3" s="203">
        <v>12.58</v>
      </c>
      <c r="S3" s="203">
        <v>7.83</v>
      </c>
      <c r="T3" s="203">
        <v>0</v>
      </c>
      <c r="U3" s="203">
        <v>51.76</v>
      </c>
      <c r="V3" s="203">
        <v>4.2300000000000004</v>
      </c>
      <c r="W3" s="203">
        <v>6.88</v>
      </c>
      <c r="X3" s="203">
        <v>14.59</v>
      </c>
      <c r="Y3" s="203">
        <v>0</v>
      </c>
      <c r="Z3" s="203">
        <v>59.96</v>
      </c>
      <c r="AA3" s="203">
        <v>20.170000000000002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7</v>
      </c>
      <c r="AJ3" s="203">
        <v>0</v>
      </c>
      <c r="AK3" s="203">
        <v>69.599999999999994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2.85</v>
      </c>
      <c r="L4" s="203">
        <v>445.67</v>
      </c>
      <c r="M4" s="203">
        <v>13.64</v>
      </c>
      <c r="N4" s="203">
        <v>35.04</v>
      </c>
      <c r="O4" s="203">
        <v>0</v>
      </c>
      <c r="P4" s="203">
        <v>41.33</v>
      </c>
      <c r="Q4" s="203">
        <v>3.38</v>
      </c>
      <c r="R4" s="203">
        <v>12.58</v>
      </c>
      <c r="S4" s="203">
        <v>7.83</v>
      </c>
      <c r="T4" s="203">
        <v>0</v>
      </c>
      <c r="U4" s="203">
        <v>51.76</v>
      </c>
      <c r="V4" s="203">
        <v>4.2300000000000004</v>
      </c>
      <c r="W4" s="203">
        <v>6.88</v>
      </c>
      <c r="X4" s="203">
        <v>14.59</v>
      </c>
      <c r="Y4" s="203">
        <v>0</v>
      </c>
      <c r="Z4" s="203">
        <v>59.96</v>
      </c>
      <c r="AA4" s="203">
        <v>20.170000000000002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7</v>
      </c>
      <c r="AJ4" s="203">
        <v>0</v>
      </c>
      <c r="AK4" s="203">
        <v>69.599999999999994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2.85</v>
      </c>
      <c r="L5" s="203">
        <v>445.67</v>
      </c>
      <c r="M5" s="203">
        <v>13.64</v>
      </c>
      <c r="N5" s="203">
        <v>35.04</v>
      </c>
      <c r="O5" s="203">
        <v>0</v>
      </c>
      <c r="P5" s="203">
        <v>40.94</v>
      </c>
      <c r="Q5" s="203">
        <v>3.42</v>
      </c>
      <c r="R5" s="203">
        <v>12.58</v>
      </c>
      <c r="S5" s="203">
        <v>7.83</v>
      </c>
      <c r="T5" s="203">
        <v>0</v>
      </c>
      <c r="U5" s="203">
        <v>51.76</v>
      </c>
      <c r="V5" s="203">
        <v>5.67</v>
      </c>
      <c r="W5" s="203">
        <v>6.88</v>
      </c>
      <c r="X5" s="203">
        <v>15.01</v>
      </c>
      <c r="Y5" s="203">
        <v>0</v>
      </c>
      <c r="Z5" s="203">
        <v>59.96</v>
      </c>
      <c r="AA5" s="203">
        <v>20.170000000000002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7</v>
      </c>
      <c r="AJ5" s="203">
        <v>0</v>
      </c>
      <c r="AK5" s="203">
        <v>69.599999999999994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2.85</v>
      </c>
      <c r="L6" s="203">
        <v>445.67</v>
      </c>
      <c r="M6" s="203">
        <v>13.64</v>
      </c>
      <c r="N6" s="203">
        <v>35.04</v>
      </c>
      <c r="O6" s="203">
        <v>0</v>
      </c>
      <c r="P6" s="203">
        <v>40.94</v>
      </c>
      <c r="Q6" s="203">
        <v>3.42</v>
      </c>
      <c r="R6" s="203">
        <v>12.58</v>
      </c>
      <c r="S6" s="203">
        <v>7.83</v>
      </c>
      <c r="T6" s="203">
        <v>0</v>
      </c>
      <c r="U6" s="203">
        <v>51.76</v>
      </c>
      <c r="V6" s="203">
        <v>5.67</v>
      </c>
      <c r="W6" s="203">
        <v>6.88</v>
      </c>
      <c r="X6" s="203">
        <v>15.01</v>
      </c>
      <c r="Y6" s="203">
        <v>0</v>
      </c>
      <c r="Z6" s="203">
        <v>59.96</v>
      </c>
      <c r="AA6" s="203">
        <v>20.170000000000002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7</v>
      </c>
      <c r="AJ6" s="203">
        <v>0</v>
      </c>
      <c r="AK6" s="203">
        <v>69.599999999999994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2.85</v>
      </c>
      <c r="L7" s="203">
        <v>445.67</v>
      </c>
      <c r="M7" s="203">
        <v>13.64</v>
      </c>
      <c r="N7" s="203">
        <v>35.04</v>
      </c>
      <c r="O7" s="203">
        <v>0</v>
      </c>
      <c r="P7" s="203">
        <v>36.94</v>
      </c>
      <c r="Q7" s="203">
        <v>3.42</v>
      </c>
      <c r="R7" s="203">
        <v>12.58</v>
      </c>
      <c r="S7" s="203">
        <v>7.83</v>
      </c>
      <c r="T7" s="203">
        <v>0</v>
      </c>
      <c r="U7" s="203">
        <v>51.76</v>
      </c>
      <c r="V7" s="203">
        <v>5.67</v>
      </c>
      <c r="W7" s="203">
        <v>6.88</v>
      </c>
      <c r="X7" s="203">
        <v>21.31</v>
      </c>
      <c r="Y7" s="203">
        <v>0</v>
      </c>
      <c r="Z7" s="203">
        <v>59.96</v>
      </c>
      <c r="AA7" s="203">
        <v>20.170000000000002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7</v>
      </c>
      <c r="AJ7" s="203">
        <v>0</v>
      </c>
      <c r="AK7" s="203">
        <v>69.599999999999994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2.85</v>
      </c>
      <c r="L8" s="203">
        <v>445.67</v>
      </c>
      <c r="M8" s="203">
        <v>13.64</v>
      </c>
      <c r="N8" s="203">
        <v>35.04</v>
      </c>
      <c r="O8" s="203">
        <v>0</v>
      </c>
      <c r="P8" s="203">
        <v>36.94</v>
      </c>
      <c r="Q8" s="203">
        <v>3.42</v>
      </c>
      <c r="R8" s="203">
        <v>12.58</v>
      </c>
      <c r="S8" s="203">
        <v>7.83</v>
      </c>
      <c r="T8" s="203">
        <v>0</v>
      </c>
      <c r="U8" s="203">
        <v>51.76</v>
      </c>
      <c r="V8" s="203">
        <v>5.67</v>
      </c>
      <c r="W8" s="203">
        <v>6.88</v>
      </c>
      <c r="X8" s="203">
        <v>21.31</v>
      </c>
      <c r="Y8" s="203">
        <v>0</v>
      </c>
      <c r="Z8" s="203">
        <v>59.96</v>
      </c>
      <c r="AA8" s="203">
        <v>20.170000000000002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7</v>
      </c>
      <c r="AJ8" s="203">
        <v>0</v>
      </c>
      <c r="AK8" s="203">
        <v>69.599999999999994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2.85</v>
      </c>
      <c r="L9" s="203">
        <v>445.67</v>
      </c>
      <c r="M9" s="203">
        <v>13.64</v>
      </c>
      <c r="N9" s="203">
        <v>35.04</v>
      </c>
      <c r="O9" s="203">
        <v>0</v>
      </c>
      <c r="P9" s="203">
        <v>36.94</v>
      </c>
      <c r="Q9" s="203">
        <v>3.42</v>
      </c>
      <c r="R9" s="203">
        <v>12.58</v>
      </c>
      <c r="S9" s="203">
        <v>7.83</v>
      </c>
      <c r="T9" s="203">
        <v>0</v>
      </c>
      <c r="U9" s="203">
        <v>51.76</v>
      </c>
      <c r="V9" s="203">
        <v>5.67</v>
      </c>
      <c r="W9" s="203">
        <v>6.88</v>
      </c>
      <c r="X9" s="203">
        <v>15.01</v>
      </c>
      <c r="Y9" s="203">
        <v>0</v>
      </c>
      <c r="Z9" s="203">
        <v>59.96</v>
      </c>
      <c r="AA9" s="203">
        <v>20.170000000000002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7</v>
      </c>
      <c r="AJ9" s="203">
        <v>0</v>
      </c>
      <c r="AK9" s="203">
        <v>69.599999999999994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2.85</v>
      </c>
      <c r="L10" s="203">
        <v>445.67</v>
      </c>
      <c r="M10" s="203">
        <v>13.64</v>
      </c>
      <c r="N10" s="203">
        <v>35.04</v>
      </c>
      <c r="O10" s="203">
        <v>0</v>
      </c>
      <c r="P10" s="203">
        <v>36.94</v>
      </c>
      <c r="Q10" s="203">
        <v>6.47</v>
      </c>
      <c r="R10" s="203">
        <v>12.58</v>
      </c>
      <c r="S10" s="203">
        <v>7.83</v>
      </c>
      <c r="T10" s="203">
        <v>0</v>
      </c>
      <c r="U10" s="203">
        <v>51.76</v>
      </c>
      <c r="V10" s="203">
        <v>5.67</v>
      </c>
      <c r="W10" s="203">
        <v>6.88</v>
      </c>
      <c r="X10" s="203">
        <v>15.01</v>
      </c>
      <c r="Y10" s="203">
        <v>0</v>
      </c>
      <c r="Z10" s="203">
        <v>59.96</v>
      </c>
      <c r="AA10" s="203">
        <v>20.170000000000002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7</v>
      </c>
      <c r="AJ10" s="203">
        <v>0</v>
      </c>
      <c r="AK10" s="203">
        <v>69.599999999999994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2.85</v>
      </c>
      <c r="L11" s="203">
        <v>445.67</v>
      </c>
      <c r="M11" s="203">
        <v>13.64</v>
      </c>
      <c r="N11" s="203">
        <v>35.04</v>
      </c>
      <c r="O11" s="203">
        <v>0</v>
      </c>
      <c r="P11" s="203">
        <v>36.94</v>
      </c>
      <c r="Q11" s="203">
        <v>6.47</v>
      </c>
      <c r="R11" s="203">
        <v>12.58</v>
      </c>
      <c r="S11" s="203">
        <v>7.83</v>
      </c>
      <c r="T11" s="203">
        <v>0</v>
      </c>
      <c r="U11" s="203">
        <v>51.76</v>
      </c>
      <c r="V11" s="203">
        <v>5.76</v>
      </c>
      <c r="W11" s="203">
        <v>10.33</v>
      </c>
      <c r="X11" s="203">
        <v>26.81</v>
      </c>
      <c r="Y11" s="203">
        <v>0</v>
      </c>
      <c r="Z11" s="203">
        <v>59.96</v>
      </c>
      <c r="AA11" s="203">
        <v>20.170000000000002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7</v>
      </c>
      <c r="AJ11" s="203">
        <v>0</v>
      </c>
      <c r="AK11" s="203">
        <v>69.599999999999994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2.85</v>
      </c>
      <c r="L12" s="203">
        <v>445.67</v>
      </c>
      <c r="M12" s="203">
        <v>13.64</v>
      </c>
      <c r="N12" s="203">
        <v>35.04</v>
      </c>
      <c r="O12" s="203">
        <v>0</v>
      </c>
      <c r="P12" s="203">
        <v>36.94</v>
      </c>
      <c r="Q12" s="203">
        <v>6.47</v>
      </c>
      <c r="R12" s="203">
        <v>12.58</v>
      </c>
      <c r="S12" s="203">
        <v>7.83</v>
      </c>
      <c r="T12" s="203">
        <v>0</v>
      </c>
      <c r="U12" s="203">
        <v>51.76</v>
      </c>
      <c r="V12" s="203">
        <v>5.76</v>
      </c>
      <c r="W12" s="203">
        <v>10.33</v>
      </c>
      <c r="X12" s="203">
        <v>26.81</v>
      </c>
      <c r="Y12" s="203">
        <v>0</v>
      </c>
      <c r="Z12" s="203">
        <v>59.96</v>
      </c>
      <c r="AA12" s="203">
        <v>20.170000000000002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7</v>
      </c>
      <c r="AJ12" s="203">
        <v>0</v>
      </c>
      <c r="AK12" s="203">
        <v>69.599999999999994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2.85</v>
      </c>
      <c r="L13" s="203">
        <v>425.92</v>
      </c>
      <c r="M13" s="203">
        <v>13.64</v>
      </c>
      <c r="N13" s="203">
        <v>35.04</v>
      </c>
      <c r="O13" s="203">
        <v>0</v>
      </c>
      <c r="P13" s="203">
        <v>36.94</v>
      </c>
      <c r="Q13" s="203">
        <v>6.47</v>
      </c>
      <c r="R13" s="203">
        <v>12.58</v>
      </c>
      <c r="S13" s="203">
        <v>7.83</v>
      </c>
      <c r="T13" s="203">
        <v>0</v>
      </c>
      <c r="U13" s="203">
        <v>51.76</v>
      </c>
      <c r="V13" s="203">
        <v>5.77</v>
      </c>
      <c r="W13" s="203">
        <v>10.33</v>
      </c>
      <c r="X13" s="203">
        <v>31.98</v>
      </c>
      <c r="Y13" s="203">
        <v>0</v>
      </c>
      <c r="Z13" s="203">
        <v>59.96</v>
      </c>
      <c r="AA13" s="203">
        <v>20.170000000000002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7</v>
      </c>
      <c r="AJ13" s="203">
        <v>0</v>
      </c>
      <c r="AK13" s="203">
        <v>69.599999999999994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2.85</v>
      </c>
      <c r="L14" s="203">
        <v>408.25</v>
      </c>
      <c r="M14" s="203">
        <v>13.64</v>
      </c>
      <c r="N14" s="203">
        <v>35.04</v>
      </c>
      <c r="O14" s="203">
        <v>0</v>
      </c>
      <c r="P14" s="203">
        <v>36.94</v>
      </c>
      <c r="Q14" s="203">
        <v>6.47</v>
      </c>
      <c r="R14" s="203">
        <v>12.58</v>
      </c>
      <c r="S14" s="203">
        <v>7.83</v>
      </c>
      <c r="T14" s="203">
        <v>0</v>
      </c>
      <c r="U14" s="203">
        <v>51.76</v>
      </c>
      <c r="V14" s="203">
        <v>5.77</v>
      </c>
      <c r="W14" s="203">
        <v>10.33</v>
      </c>
      <c r="X14" s="203">
        <v>31.98</v>
      </c>
      <c r="Y14" s="203">
        <v>0</v>
      </c>
      <c r="Z14" s="203">
        <v>59.96</v>
      </c>
      <c r="AA14" s="203">
        <v>20.170000000000002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7</v>
      </c>
      <c r="AJ14" s="203">
        <v>0</v>
      </c>
      <c r="AK14" s="203">
        <v>69.599999999999994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2.85</v>
      </c>
      <c r="L15" s="203">
        <v>391.27</v>
      </c>
      <c r="M15" s="203">
        <v>13.64</v>
      </c>
      <c r="N15" s="203">
        <v>35.04</v>
      </c>
      <c r="O15" s="203">
        <v>0</v>
      </c>
      <c r="P15" s="203">
        <v>36.94</v>
      </c>
      <c r="Q15" s="203">
        <v>6.47</v>
      </c>
      <c r="R15" s="203">
        <v>12.58</v>
      </c>
      <c r="S15" s="203">
        <v>7.83</v>
      </c>
      <c r="T15" s="203">
        <v>0</v>
      </c>
      <c r="U15" s="203">
        <v>51.76</v>
      </c>
      <c r="V15" s="203">
        <v>5.77</v>
      </c>
      <c r="W15" s="203">
        <v>10.33</v>
      </c>
      <c r="X15" s="203">
        <v>31.98</v>
      </c>
      <c r="Y15" s="203">
        <v>0</v>
      </c>
      <c r="Z15" s="203">
        <v>59.96</v>
      </c>
      <c r="AA15" s="203">
        <v>20.170000000000002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7</v>
      </c>
      <c r="AJ15" s="203">
        <v>0</v>
      </c>
      <c r="AK15" s="203">
        <v>69.599999999999994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2.85</v>
      </c>
      <c r="L16" s="203">
        <v>368.34</v>
      </c>
      <c r="M16" s="203">
        <v>13.64</v>
      </c>
      <c r="N16" s="203">
        <v>35.04</v>
      </c>
      <c r="O16" s="203">
        <v>0</v>
      </c>
      <c r="P16" s="203">
        <v>36.94</v>
      </c>
      <c r="Q16" s="203">
        <v>6.47</v>
      </c>
      <c r="R16" s="203">
        <v>12.58</v>
      </c>
      <c r="S16" s="203">
        <v>7.83</v>
      </c>
      <c r="T16" s="203">
        <v>0</v>
      </c>
      <c r="U16" s="203">
        <v>51.76</v>
      </c>
      <c r="V16" s="203">
        <v>5.77</v>
      </c>
      <c r="W16" s="203">
        <v>10.33</v>
      </c>
      <c r="X16" s="203">
        <v>31.98</v>
      </c>
      <c r="Y16" s="203">
        <v>0</v>
      </c>
      <c r="Z16" s="203">
        <v>59.96</v>
      </c>
      <c r="AA16" s="203">
        <v>20.170000000000002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7</v>
      </c>
      <c r="AJ16" s="203">
        <v>0</v>
      </c>
      <c r="AK16" s="203">
        <v>69.599999999999994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2.85</v>
      </c>
      <c r="L17" s="203">
        <v>344.64</v>
      </c>
      <c r="M17" s="203">
        <v>13.64</v>
      </c>
      <c r="N17" s="203">
        <v>35.04</v>
      </c>
      <c r="O17" s="203">
        <v>0</v>
      </c>
      <c r="P17" s="203">
        <v>36.94</v>
      </c>
      <c r="Q17" s="203">
        <v>6.47</v>
      </c>
      <c r="R17" s="203">
        <v>12.58</v>
      </c>
      <c r="S17" s="203">
        <v>7.83</v>
      </c>
      <c r="T17" s="203">
        <v>0</v>
      </c>
      <c r="U17" s="203">
        <v>51.76</v>
      </c>
      <c r="V17" s="203">
        <v>5.74</v>
      </c>
      <c r="W17" s="203">
        <v>10.33</v>
      </c>
      <c r="X17" s="203">
        <v>31.98</v>
      </c>
      <c r="Y17" s="203">
        <v>0</v>
      </c>
      <c r="Z17" s="203">
        <v>59.96</v>
      </c>
      <c r="AA17" s="203">
        <v>20.170000000000002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7</v>
      </c>
      <c r="AJ17" s="203">
        <v>0</v>
      </c>
      <c r="AK17" s="203">
        <v>69.599999999999994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2.85</v>
      </c>
      <c r="L18" s="203">
        <v>327.85</v>
      </c>
      <c r="M18" s="203">
        <v>13.64</v>
      </c>
      <c r="N18" s="203">
        <v>35.04</v>
      </c>
      <c r="O18" s="203">
        <v>0</v>
      </c>
      <c r="P18" s="203">
        <v>36.94</v>
      </c>
      <c r="Q18" s="203">
        <v>6.47</v>
      </c>
      <c r="R18" s="203">
        <v>12.58</v>
      </c>
      <c r="S18" s="203">
        <v>7.83</v>
      </c>
      <c r="T18" s="203">
        <v>0</v>
      </c>
      <c r="U18" s="203">
        <v>51.76</v>
      </c>
      <c r="V18" s="203">
        <v>5.74</v>
      </c>
      <c r="W18" s="203">
        <v>10.33</v>
      </c>
      <c r="X18" s="203">
        <v>31.98</v>
      </c>
      <c r="Y18" s="203">
        <v>0</v>
      </c>
      <c r="Z18" s="203">
        <v>59.96</v>
      </c>
      <c r="AA18" s="203">
        <v>20.170000000000002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7</v>
      </c>
      <c r="AJ18" s="203">
        <v>0</v>
      </c>
      <c r="AK18" s="203">
        <v>69.599999999999994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2.85</v>
      </c>
      <c r="L19" s="203">
        <v>305.31</v>
      </c>
      <c r="M19" s="203">
        <v>13.64</v>
      </c>
      <c r="N19" s="203">
        <v>35.04</v>
      </c>
      <c r="O19" s="203">
        <v>0</v>
      </c>
      <c r="P19" s="203">
        <v>36.94</v>
      </c>
      <c r="Q19" s="203">
        <v>6.47</v>
      </c>
      <c r="R19" s="203">
        <v>12.58</v>
      </c>
      <c r="S19" s="203">
        <v>7.83</v>
      </c>
      <c r="T19" s="203">
        <v>0</v>
      </c>
      <c r="U19" s="203">
        <v>51.76</v>
      </c>
      <c r="V19" s="203">
        <v>5.74</v>
      </c>
      <c r="W19" s="203">
        <v>10.33</v>
      </c>
      <c r="X19" s="203">
        <v>33.35</v>
      </c>
      <c r="Y19" s="203">
        <v>0</v>
      </c>
      <c r="Z19" s="203">
        <v>59.96</v>
      </c>
      <c r="AA19" s="203">
        <v>20.170000000000002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7</v>
      </c>
      <c r="AJ19" s="203">
        <v>0</v>
      </c>
      <c r="AK19" s="203">
        <v>69.599999999999994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2.85</v>
      </c>
      <c r="L20" s="203">
        <v>294.86</v>
      </c>
      <c r="M20" s="203">
        <v>13.64</v>
      </c>
      <c r="N20" s="203">
        <v>35.04</v>
      </c>
      <c r="O20" s="203">
        <v>0</v>
      </c>
      <c r="P20" s="203">
        <v>36.94</v>
      </c>
      <c r="Q20" s="203">
        <v>6.47</v>
      </c>
      <c r="R20" s="203">
        <v>12.58</v>
      </c>
      <c r="S20" s="203">
        <v>7.83</v>
      </c>
      <c r="T20" s="203">
        <v>0</v>
      </c>
      <c r="U20" s="203">
        <v>51.76</v>
      </c>
      <c r="V20" s="203">
        <v>5.74</v>
      </c>
      <c r="W20" s="203">
        <v>10.33</v>
      </c>
      <c r="X20" s="203">
        <v>33.35</v>
      </c>
      <c r="Y20" s="203">
        <v>0</v>
      </c>
      <c r="Z20" s="203">
        <v>59.96</v>
      </c>
      <c r="AA20" s="203">
        <v>20.170000000000002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7</v>
      </c>
      <c r="AJ20" s="203">
        <v>0</v>
      </c>
      <c r="AK20" s="203">
        <v>69.599999999999994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2.85</v>
      </c>
      <c r="L21" s="203">
        <v>292.72000000000003</v>
      </c>
      <c r="M21" s="203">
        <v>13.64</v>
      </c>
      <c r="N21" s="203">
        <v>35.04</v>
      </c>
      <c r="O21" s="203">
        <v>0</v>
      </c>
      <c r="P21" s="203">
        <v>36.94</v>
      </c>
      <c r="Q21" s="203">
        <v>6.47</v>
      </c>
      <c r="R21" s="203">
        <v>12.58</v>
      </c>
      <c r="S21" s="203">
        <v>7.83</v>
      </c>
      <c r="T21" s="203">
        <v>0</v>
      </c>
      <c r="U21" s="203">
        <v>51.76</v>
      </c>
      <c r="V21" s="203">
        <v>5.78</v>
      </c>
      <c r="W21" s="203">
        <v>10.33</v>
      </c>
      <c r="X21" s="203">
        <v>33.35</v>
      </c>
      <c r="Y21" s="203">
        <v>0</v>
      </c>
      <c r="Z21" s="203">
        <v>59.96</v>
      </c>
      <c r="AA21" s="203">
        <v>20.170000000000002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7</v>
      </c>
      <c r="AJ21" s="203">
        <v>0</v>
      </c>
      <c r="AK21" s="203">
        <v>69.599999999999994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2.85</v>
      </c>
      <c r="L22" s="203">
        <v>272.88</v>
      </c>
      <c r="M22" s="203">
        <v>13.64</v>
      </c>
      <c r="N22" s="203">
        <v>35.04</v>
      </c>
      <c r="O22" s="203">
        <v>0</v>
      </c>
      <c r="P22" s="203">
        <v>36.94</v>
      </c>
      <c r="Q22" s="203">
        <v>6.47</v>
      </c>
      <c r="R22" s="203">
        <v>12.58</v>
      </c>
      <c r="S22" s="203">
        <v>7.83</v>
      </c>
      <c r="T22" s="203">
        <v>0</v>
      </c>
      <c r="U22" s="203">
        <v>51.76</v>
      </c>
      <c r="V22" s="203">
        <v>5.78</v>
      </c>
      <c r="W22" s="203">
        <v>10.33</v>
      </c>
      <c r="X22" s="203">
        <v>33.35</v>
      </c>
      <c r="Y22" s="203">
        <v>0</v>
      </c>
      <c r="Z22" s="203">
        <v>59.96</v>
      </c>
      <c r="AA22" s="203">
        <v>20.170000000000002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7</v>
      </c>
      <c r="AJ22" s="203">
        <v>0</v>
      </c>
      <c r="AK22" s="203">
        <v>69.599999999999994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2.85</v>
      </c>
      <c r="L23" s="203">
        <v>258.19</v>
      </c>
      <c r="M23" s="203">
        <v>13.64</v>
      </c>
      <c r="N23" s="203">
        <v>35.04</v>
      </c>
      <c r="O23" s="203">
        <v>0</v>
      </c>
      <c r="P23" s="203">
        <v>36.94</v>
      </c>
      <c r="Q23" s="203">
        <v>6.47</v>
      </c>
      <c r="R23" s="203">
        <v>12.58</v>
      </c>
      <c r="S23" s="203">
        <v>7.83</v>
      </c>
      <c r="T23" s="203">
        <v>0</v>
      </c>
      <c r="U23" s="203">
        <v>51.76</v>
      </c>
      <c r="V23" s="203">
        <v>5.76</v>
      </c>
      <c r="W23" s="203">
        <v>10.33</v>
      </c>
      <c r="X23" s="203">
        <v>28.05</v>
      </c>
      <c r="Y23" s="203">
        <v>0</v>
      </c>
      <c r="Z23" s="203">
        <v>59.96</v>
      </c>
      <c r="AA23" s="203">
        <v>20.170000000000002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7</v>
      </c>
      <c r="AJ23" s="203">
        <v>0</v>
      </c>
      <c r="AK23" s="203">
        <v>69.599999999999994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2.85</v>
      </c>
      <c r="L24" s="203">
        <v>245.59</v>
      </c>
      <c r="M24" s="203">
        <v>13.64</v>
      </c>
      <c r="N24" s="203">
        <v>35.04</v>
      </c>
      <c r="O24" s="203">
        <v>0</v>
      </c>
      <c r="P24" s="203">
        <v>36.94</v>
      </c>
      <c r="Q24" s="203">
        <v>6.47</v>
      </c>
      <c r="R24" s="203">
        <v>12.58</v>
      </c>
      <c r="S24" s="203">
        <v>7.83</v>
      </c>
      <c r="T24" s="203">
        <v>0</v>
      </c>
      <c r="U24" s="203">
        <v>51.76</v>
      </c>
      <c r="V24" s="203">
        <v>4.5599999999999996</v>
      </c>
      <c r="W24" s="203">
        <v>10.33</v>
      </c>
      <c r="X24" s="203">
        <v>27.82</v>
      </c>
      <c r="Y24" s="203">
        <v>0</v>
      </c>
      <c r="Z24" s="203">
        <v>59.96</v>
      </c>
      <c r="AA24" s="203">
        <v>20.170000000000002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7</v>
      </c>
      <c r="AJ24" s="203">
        <v>0</v>
      </c>
      <c r="AK24" s="203">
        <v>69.599999999999994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2.85</v>
      </c>
      <c r="L25" s="203">
        <v>338.42</v>
      </c>
      <c r="M25" s="203">
        <v>13.64</v>
      </c>
      <c r="N25" s="203">
        <v>35.04</v>
      </c>
      <c r="O25" s="203">
        <v>0</v>
      </c>
      <c r="P25" s="203">
        <v>36.94</v>
      </c>
      <c r="Q25" s="203">
        <v>6.47</v>
      </c>
      <c r="R25" s="203">
        <v>12.58</v>
      </c>
      <c r="S25" s="203">
        <v>7.83</v>
      </c>
      <c r="T25" s="203">
        <v>0</v>
      </c>
      <c r="U25" s="203">
        <v>51.76</v>
      </c>
      <c r="V25" s="203">
        <v>4.5599999999999996</v>
      </c>
      <c r="W25" s="203">
        <v>10.33</v>
      </c>
      <c r="X25" s="203">
        <v>27.82</v>
      </c>
      <c r="Y25" s="203">
        <v>0</v>
      </c>
      <c r="Z25" s="203">
        <v>59.96</v>
      </c>
      <c r="AA25" s="203">
        <v>20.170000000000002</v>
      </c>
      <c r="AB25" s="203">
        <v>0</v>
      </c>
      <c r="AC25" s="203">
        <v>8.2200000000000006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5.53</v>
      </c>
      <c r="AJ25" s="203">
        <v>0</v>
      </c>
      <c r="AK25" s="203">
        <v>69.599999999999994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2.85</v>
      </c>
      <c r="L26" s="203">
        <v>445.67</v>
      </c>
      <c r="M26" s="203">
        <v>13.64</v>
      </c>
      <c r="N26" s="203">
        <v>35.04</v>
      </c>
      <c r="O26" s="203">
        <v>0</v>
      </c>
      <c r="P26" s="203">
        <v>36.94</v>
      </c>
      <c r="Q26" s="203">
        <v>6.47</v>
      </c>
      <c r="R26" s="203">
        <v>12.58</v>
      </c>
      <c r="S26" s="203">
        <v>7.83</v>
      </c>
      <c r="T26" s="203">
        <v>0</v>
      </c>
      <c r="U26" s="203">
        <v>51.76</v>
      </c>
      <c r="V26" s="203">
        <v>4.5599999999999996</v>
      </c>
      <c r="W26" s="203">
        <v>10.33</v>
      </c>
      <c r="X26" s="203">
        <v>27.82</v>
      </c>
      <c r="Y26" s="203">
        <v>0</v>
      </c>
      <c r="Z26" s="203">
        <v>59.96</v>
      </c>
      <c r="AA26" s="203">
        <v>20.170000000000002</v>
      </c>
      <c r="AB26" s="203">
        <v>0</v>
      </c>
      <c r="AC26" s="203">
        <v>8.2200000000000006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5.8</v>
      </c>
      <c r="AJ26" s="203">
        <v>0</v>
      </c>
      <c r="AK26" s="203">
        <v>69.599999999999994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2.85</v>
      </c>
      <c r="L27" s="203">
        <v>445.67</v>
      </c>
      <c r="M27" s="203">
        <v>13.64</v>
      </c>
      <c r="N27" s="203">
        <v>35.04</v>
      </c>
      <c r="O27" s="203">
        <v>0</v>
      </c>
      <c r="P27" s="203">
        <v>36.94</v>
      </c>
      <c r="Q27" s="203">
        <v>6.47</v>
      </c>
      <c r="R27" s="203">
        <v>12.58</v>
      </c>
      <c r="S27" s="203">
        <v>7.83</v>
      </c>
      <c r="T27" s="203">
        <v>0</v>
      </c>
      <c r="U27" s="203">
        <v>51.76</v>
      </c>
      <c r="V27" s="203">
        <v>4.49</v>
      </c>
      <c r="W27" s="203">
        <v>10.33</v>
      </c>
      <c r="X27" s="203">
        <v>27.82</v>
      </c>
      <c r="Y27" s="203">
        <v>0</v>
      </c>
      <c r="Z27" s="203">
        <v>59.96</v>
      </c>
      <c r="AA27" s="203">
        <v>20.170000000000002</v>
      </c>
      <c r="AB27" s="203">
        <v>0</v>
      </c>
      <c r="AC27" s="203">
        <v>8.2200000000000006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5.8</v>
      </c>
      <c r="AJ27" s="203">
        <v>0</v>
      </c>
      <c r="AK27" s="203">
        <v>69.599999999999994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4.57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2.85</v>
      </c>
      <c r="L28" s="203">
        <v>445.67</v>
      </c>
      <c r="M28" s="203">
        <v>13.64</v>
      </c>
      <c r="N28" s="203">
        <v>35.04</v>
      </c>
      <c r="O28" s="203">
        <v>0</v>
      </c>
      <c r="P28" s="203">
        <v>36.94</v>
      </c>
      <c r="Q28" s="203">
        <v>6.47</v>
      </c>
      <c r="R28" s="203">
        <v>12.58</v>
      </c>
      <c r="S28" s="203">
        <v>7.83</v>
      </c>
      <c r="T28" s="203">
        <v>0</v>
      </c>
      <c r="U28" s="203">
        <v>51.76</v>
      </c>
      <c r="V28" s="203">
        <v>4.49</v>
      </c>
      <c r="W28" s="203">
        <v>10.33</v>
      </c>
      <c r="X28" s="203">
        <v>27.43</v>
      </c>
      <c r="Y28" s="203">
        <v>0</v>
      </c>
      <c r="Z28" s="203">
        <v>59.96</v>
      </c>
      <c r="AA28" s="203">
        <v>20.170000000000002</v>
      </c>
      <c r="AB28" s="203">
        <v>0</v>
      </c>
      <c r="AC28" s="203">
        <v>8.2200000000000006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5.8</v>
      </c>
      <c r="AJ28" s="203">
        <v>0</v>
      </c>
      <c r="AK28" s="203">
        <v>69.599999999999994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8.4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2.85</v>
      </c>
      <c r="L29" s="203">
        <v>445.67</v>
      </c>
      <c r="M29" s="203">
        <v>13.64</v>
      </c>
      <c r="N29" s="203">
        <v>35.04</v>
      </c>
      <c r="O29" s="203">
        <v>0</v>
      </c>
      <c r="P29" s="203">
        <v>36.94</v>
      </c>
      <c r="Q29" s="203">
        <v>6.47</v>
      </c>
      <c r="R29" s="203">
        <v>12.58</v>
      </c>
      <c r="S29" s="203">
        <v>7.83</v>
      </c>
      <c r="T29" s="203">
        <v>0</v>
      </c>
      <c r="U29" s="203">
        <v>51.76</v>
      </c>
      <c r="V29" s="203">
        <v>4.49</v>
      </c>
      <c r="W29" s="203">
        <v>10.33</v>
      </c>
      <c r="X29" s="203">
        <v>27.43</v>
      </c>
      <c r="Y29" s="203">
        <v>0</v>
      </c>
      <c r="Z29" s="203">
        <v>59.96</v>
      </c>
      <c r="AA29" s="203">
        <v>20.170000000000002</v>
      </c>
      <c r="AB29" s="203">
        <v>0</v>
      </c>
      <c r="AC29" s="203">
        <v>8.2200000000000006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5.8</v>
      </c>
      <c r="AJ29" s="203">
        <v>0</v>
      </c>
      <c r="AK29" s="203">
        <v>69.599999999999994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13.23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2.85</v>
      </c>
      <c r="L30" s="203">
        <v>445.67</v>
      </c>
      <c r="M30" s="203">
        <v>13.64</v>
      </c>
      <c r="N30" s="203">
        <v>35.04</v>
      </c>
      <c r="O30" s="203">
        <v>0</v>
      </c>
      <c r="P30" s="203">
        <v>36.94</v>
      </c>
      <c r="Q30" s="203">
        <v>6.47</v>
      </c>
      <c r="R30" s="203">
        <v>12.58</v>
      </c>
      <c r="S30" s="203">
        <v>7.83</v>
      </c>
      <c r="T30" s="203">
        <v>0</v>
      </c>
      <c r="U30" s="203">
        <v>51.76</v>
      </c>
      <c r="V30" s="203">
        <v>4.49</v>
      </c>
      <c r="W30" s="203">
        <v>10.33</v>
      </c>
      <c r="X30" s="203">
        <v>27.43</v>
      </c>
      <c r="Y30" s="203">
        <v>0</v>
      </c>
      <c r="Z30" s="203">
        <v>59.96</v>
      </c>
      <c r="AA30" s="203">
        <v>20.170000000000002</v>
      </c>
      <c r="AB30" s="203">
        <v>0</v>
      </c>
      <c r="AC30" s="203">
        <v>8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5.8</v>
      </c>
      <c r="AJ30" s="203">
        <v>0</v>
      </c>
      <c r="AK30" s="203">
        <v>69.599999999999994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19.11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2.85</v>
      </c>
      <c r="L31" s="203">
        <v>338.42</v>
      </c>
      <c r="M31" s="203">
        <v>13.64</v>
      </c>
      <c r="N31" s="203">
        <v>35.04</v>
      </c>
      <c r="O31" s="203">
        <v>0</v>
      </c>
      <c r="P31" s="203">
        <v>36.94</v>
      </c>
      <c r="Q31" s="203">
        <v>6.47</v>
      </c>
      <c r="R31" s="203">
        <v>12.58</v>
      </c>
      <c r="S31" s="203">
        <v>7.83</v>
      </c>
      <c r="T31" s="203">
        <v>0</v>
      </c>
      <c r="U31" s="203">
        <v>51.76</v>
      </c>
      <c r="V31" s="203">
        <v>4.2300000000000004</v>
      </c>
      <c r="W31" s="203">
        <v>6.88</v>
      </c>
      <c r="X31" s="203">
        <v>15.96</v>
      </c>
      <c r="Y31" s="203">
        <v>0</v>
      </c>
      <c r="Z31" s="203">
        <v>59.96</v>
      </c>
      <c r="AA31" s="203">
        <v>20.170000000000002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5.53</v>
      </c>
      <c r="AJ31" s="203">
        <v>0</v>
      </c>
      <c r="AK31" s="203">
        <v>69.599999999999994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245.59</v>
      </c>
      <c r="M32" s="203">
        <v>13.64</v>
      </c>
      <c r="N32" s="203">
        <v>35.04</v>
      </c>
      <c r="O32" s="203">
        <v>0</v>
      </c>
      <c r="P32" s="203">
        <v>36.94</v>
      </c>
      <c r="Q32" s="203">
        <v>5.23</v>
      </c>
      <c r="R32" s="203">
        <v>12.58</v>
      </c>
      <c r="S32" s="203">
        <v>7.83</v>
      </c>
      <c r="T32" s="203">
        <v>0</v>
      </c>
      <c r="U32" s="203">
        <v>51.76</v>
      </c>
      <c r="V32" s="203">
        <v>4.2300000000000004</v>
      </c>
      <c r="W32" s="203">
        <v>6.88</v>
      </c>
      <c r="X32" s="203">
        <v>15.96</v>
      </c>
      <c r="Y32" s="203">
        <v>0</v>
      </c>
      <c r="Z32" s="203">
        <v>59.96</v>
      </c>
      <c r="AA32" s="203">
        <v>8.6999999999999993</v>
      </c>
      <c r="AB32" s="203">
        <v>0</v>
      </c>
      <c r="AC32" s="203">
        <v>8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5.8</v>
      </c>
      <c r="AJ32" s="203">
        <v>0</v>
      </c>
      <c r="AK32" s="203">
        <v>50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249.42</v>
      </c>
      <c r="M33" s="203">
        <v>13.64</v>
      </c>
      <c r="N33" s="203">
        <v>35.04</v>
      </c>
      <c r="O33" s="203">
        <v>0</v>
      </c>
      <c r="P33" s="203">
        <v>37.25</v>
      </c>
      <c r="Q33" s="203">
        <v>5.09</v>
      </c>
      <c r="R33" s="203">
        <v>12.58</v>
      </c>
      <c r="S33" s="203">
        <v>7.83</v>
      </c>
      <c r="T33" s="203">
        <v>0</v>
      </c>
      <c r="U33" s="203">
        <v>51.76</v>
      </c>
      <c r="V33" s="203">
        <v>4.2300000000000004</v>
      </c>
      <c r="W33" s="203">
        <v>6.88</v>
      </c>
      <c r="X33" s="203">
        <v>15.96</v>
      </c>
      <c r="Y33" s="203">
        <v>0</v>
      </c>
      <c r="Z33" s="203">
        <v>59.96</v>
      </c>
      <c r="AA33" s="203">
        <v>8.6999999999999993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7</v>
      </c>
      <c r="AJ33" s="203">
        <v>0</v>
      </c>
      <c r="AK33" s="203">
        <v>50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253.98</v>
      </c>
      <c r="M34" s="203">
        <v>13.64</v>
      </c>
      <c r="N34" s="203">
        <v>35.04</v>
      </c>
      <c r="O34" s="203">
        <v>0</v>
      </c>
      <c r="P34" s="203">
        <v>37.25</v>
      </c>
      <c r="Q34" s="203">
        <v>5.09</v>
      </c>
      <c r="R34" s="203">
        <v>12.58</v>
      </c>
      <c r="S34" s="203">
        <v>7.83</v>
      </c>
      <c r="T34" s="203">
        <v>0</v>
      </c>
      <c r="U34" s="203">
        <v>51.76</v>
      </c>
      <c r="V34" s="203">
        <v>4.2300000000000004</v>
      </c>
      <c r="W34" s="203">
        <v>6.88</v>
      </c>
      <c r="X34" s="203">
        <v>15.96</v>
      </c>
      <c r="Y34" s="203">
        <v>0</v>
      </c>
      <c r="Z34" s="203">
        <v>59.96</v>
      </c>
      <c r="AA34" s="203">
        <v>8.6999999999999993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7</v>
      </c>
      <c r="AJ34" s="203">
        <v>0</v>
      </c>
      <c r="AK34" s="203">
        <v>50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254</v>
      </c>
      <c r="M35" s="203">
        <v>13.64</v>
      </c>
      <c r="N35" s="203">
        <v>35.04</v>
      </c>
      <c r="O35" s="203">
        <v>0</v>
      </c>
      <c r="P35" s="203">
        <v>37.25</v>
      </c>
      <c r="Q35" s="203">
        <v>5.13</v>
      </c>
      <c r="R35" s="203">
        <v>12.58</v>
      </c>
      <c r="S35" s="203">
        <v>7.83</v>
      </c>
      <c r="T35" s="203">
        <v>0</v>
      </c>
      <c r="U35" s="203">
        <v>51.76</v>
      </c>
      <c r="V35" s="203">
        <v>4.2300000000000004</v>
      </c>
      <c r="W35" s="203">
        <v>6.48</v>
      </c>
      <c r="X35" s="203">
        <v>19.79</v>
      </c>
      <c r="Y35" s="203">
        <v>0</v>
      </c>
      <c r="Z35" s="203">
        <v>59.96</v>
      </c>
      <c r="AA35" s="203">
        <v>8.6999999999999993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7</v>
      </c>
      <c r="AJ35" s="203">
        <v>0</v>
      </c>
      <c r="AK35" s="203">
        <v>50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254</v>
      </c>
      <c r="M36" s="203">
        <v>13.64</v>
      </c>
      <c r="N36" s="203">
        <v>35.04</v>
      </c>
      <c r="O36" s="203">
        <v>0</v>
      </c>
      <c r="P36" s="203">
        <v>37.25</v>
      </c>
      <c r="Q36" s="203">
        <v>6.47</v>
      </c>
      <c r="R36" s="203">
        <v>12.58</v>
      </c>
      <c r="S36" s="203">
        <v>7.83</v>
      </c>
      <c r="T36" s="203">
        <v>0</v>
      </c>
      <c r="U36" s="203">
        <v>51.76</v>
      </c>
      <c r="V36" s="203">
        <v>4.7300000000000004</v>
      </c>
      <c r="W36" s="203">
        <v>9.92</v>
      </c>
      <c r="X36" s="203">
        <v>31.78</v>
      </c>
      <c r="Y36" s="203">
        <v>0</v>
      </c>
      <c r="Z36" s="203">
        <v>59.96</v>
      </c>
      <c r="AA36" s="203">
        <v>8.6999999999999993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7</v>
      </c>
      <c r="AJ36" s="203">
        <v>0</v>
      </c>
      <c r="AK36" s="203">
        <v>50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254</v>
      </c>
      <c r="M37" s="203">
        <v>13.64</v>
      </c>
      <c r="N37" s="203">
        <v>35.04</v>
      </c>
      <c r="O37" s="203">
        <v>0</v>
      </c>
      <c r="P37" s="203">
        <v>37.25</v>
      </c>
      <c r="Q37" s="203">
        <v>6.47</v>
      </c>
      <c r="R37" s="203">
        <v>12.58</v>
      </c>
      <c r="S37" s="203">
        <v>7.83</v>
      </c>
      <c r="T37" s="203">
        <v>0</v>
      </c>
      <c r="U37" s="203">
        <v>51.76</v>
      </c>
      <c r="V37" s="203">
        <v>4.7300000000000004</v>
      </c>
      <c r="W37" s="203">
        <v>9.92</v>
      </c>
      <c r="X37" s="203">
        <v>36.869999999999997</v>
      </c>
      <c r="Y37" s="203">
        <v>0</v>
      </c>
      <c r="Z37" s="203">
        <v>59.96</v>
      </c>
      <c r="AA37" s="203">
        <v>8.6999999999999993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7</v>
      </c>
      <c r="AJ37" s="203">
        <v>0</v>
      </c>
      <c r="AK37" s="203">
        <v>50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254</v>
      </c>
      <c r="M38" s="203">
        <v>13.64</v>
      </c>
      <c r="N38" s="203">
        <v>35.04</v>
      </c>
      <c r="O38" s="203">
        <v>0</v>
      </c>
      <c r="P38" s="203">
        <v>37.25</v>
      </c>
      <c r="Q38" s="203">
        <v>6.47</v>
      </c>
      <c r="R38" s="203">
        <v>12.58</v>
      </c>
      <c r="S38" s="203">
        <v>7.83</v>
      </c>
      <c r="T38" s="203">
        <v>0</v>
      </c>
      <c r="U38" s="203">
        <v>51.76</v>
      </c>
      <c r="V38" s="203">
        <v>4.7300000000000004</v>
      </c>
      <c r="W38" s="203">
        <v>9.92</v>
      </c>
      <c r="X38" s="203">
        <v>36.869999999999997</v>
      </c>
      <c r="Y38" s="203">
        <v>0</v>
      </c>
      <c r="Z38" s="203">
        <v>59.96</v>
      </c>
      <c r="AA38" s="203">
        <v>8.6999999999999993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7</v>
      </c>
      <c r="AJ38" s="203">
        <v>0</v>
      </c>
      <c r="AK38" s="203">
        <v>69.599999999999994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2.85</v>
      </c>
      <c r="L39" s="203">
        <v>248.1</v>
      </c>
      <c r="M39" s="203">
        <v>13.64</v>
      </c>
      <c r="N39" s="203">
        <v>35.04</v>
      </c>
      <c r="O39" s="203">
        <v>0</v>
      </c>
      <c r="P39" s="203">
        <v>37.25</v>
      </c>
      <c r="Q39" s="203">
        <v>6.47</v>
      </c>
      <c r="R39" s="203">
        <v>12.58</v>
      </c>
      <c r="S39" s="203">
        <v>7.83</v>
      </c>
      <c r="T39" s="203">
        <v>0</v>
      </c>
      <c r="U39" s="203">
        <v>51.76</v>
      </c>
      <c r="V39" s="203">
        <v>4.54</v>
      </c>
      <c r="W39" s="203">
        <v>6.48</v>
      </c>
      <c r="X39" s="203">
        <v>18.11</v>
      </c>
      <c r="Y39" s="203">
        <v>0</v>
      </c>
      <c r="Z39" s="203">
        <v>60.26</v>
      </c>
      <c r="AA39" s="203">
        <v>20.170000000000002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7</v>
      </c>
      <c r="AJ39" s="203">
        <v>0</v>
      </c>
      <c r="AK39" s="203">
        <v>68.95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2.85</v>
      </c>
      <c r="L40" s="203">
        <v>271.17</v>
      </c>
      <c r="M40" s="203">
        <v>13.64</v>
      </c>
      <c r="N40" s="203">
        <v>35.04</v>
      </c>
      <c r="O40" s="203">
        <v>0</v>
      </c>
      <c r="P40" s="203">
        <v>37.25</v>
      </c>
      <c r="Q40" s="203">
        <v>4.7</v>
      </c>
      <c r="R40" s="203">
        <v>12.58</v>
      </c>
      <c r="S40" s="203">
        <v>7.83</v>
      </c>
      <c r="T40" s="203">
        <v>0</v>
      </c>
      <c r="U40" s="203">
        <v>51.76</v>
      </c>
      <c r="V40" s="203">
        <v>4.54</v>
      </c>
      <c r="W40" s="203">
        <v>6.67</v>
      </c>
      <c r="X40" s="203">
        <v>18.11</v>
      </c>
      <c r="Y40" s="203">
        <v>0</v>
      </c>
      <c r="Z40" s="203">
        <v>60.26</v>
      </c>
      <c r="AA40" s="203">
        <v>20.170000000000002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7</v>
      </c>
      <c r="AJ40" s="203">
        <v>0</v>
      </c>
      <c r="AK40" s="203">
        <v>68.95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2.85</v>
      </c>
      <c r="L41" s="203">
        <v>290.18</v>
      </c>
      <c r="M41" s="203">
        <v>13.64</v>
      </c>
      <c r="N41" s="203">
        <v>35.04</v>
      </c>
      <c r="O41" s="203">
        <v>0</v>
      </c>
      <c r="P41" s="203">
        <v>37.25</v>
      </c>
      <c r="Q41" s="203">
        <v>6.47</v>
      </c>
      <c r="R41" s="203">
        <v>12.58</v>
      </c>
      <c r="S41" s="203">
        <v>7.83</v>
      </c>
      <c r="T41" s="203">
        <v>0</v>
      </c>
      <c r="U41" s="203">
        <v>51.76</v>
      </c>
      <c r="V41" s="203">
        <v>4.54</v>
      </c>
      <c r="W41" s="203">
        <v>6.67</v>
      </c>
      <c r="X41" s="203">
        <v>18.11</v>
      </c>
      <c r="Y41" s="203">
        <v>0</v>
      </c>
      <c r="Z41" s="203">
        <v>59.96</v>
      </c>
      <c r="AA41" s="203">
        <v>20.170000000000002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7</v>
      </c>
      <c r="AJ41" s="203">
        <v>0</v>
      </c>
      <c r="AK41" s="203">
        <v>68.95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2.85</v>
      </c>
      <c r="L42" s="203">
        <v>309.7</v>
      </c>
      <c r="M42" s="203">
        <v>13.64</v>
      </c>
      <c r="N42" s="203">
        <v>35.04</v>
      </c>
      <c r="O42" s="203">
        <v>0</v>
      </c>
      <c r="P42" s="203">
        <v>37.25</v>
      </c>
      <c r="Q42" s="203">
        <v>6.47</v>
      </c>
      <c r="R42" s="203">
        <v>12.58</v>
      </c>
      <c r="S42" s="203">
        <v>7.83</v>
      </c>
      <c r="T42" s="203">
        <v>0</v>
      </c>
      <c r="U42" s="203">
        <v>51.76</v>
      </c>
      <c r="V42" s="203">
        <v>4.54</v>
      </c>
      <c r="W42" s="203">
        <v>6.67</v>
      </c>
      <c r="X42" s="203">
        <v>18.11</v>
      </c>
      <c r="Y42" s="203">
        <v>0</v>
      </c>
      <c r="Z42" s="203">
        <v>59.96</v>
      </c>
      <c r="AA42" s="203">
        <v>20.170000000000002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7</v>
      </c>
      <c r="AJ42" s="203">
        <v>0</v>
      </c>
      <c r="AK42" s="203">
        <v>68.95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2.85</v>
      </c>
      <c r="L43" s="203">
        <v>386.76</v>
      </c>
      <c r="M43" s="203">
        <v>13.64</v>
      </c>
      <c r="N43" s="203">
        <v>35.04</v>
      </c>
      <c r="O43" s="203">
        <v>0</v>
      </c>
      <c r="P43" s="203">
        <v>37.25</v>
      </c>
      <c r="Q43" s="203">
        <v>4.33</v>
      </c>
      <c r="R43" s="203">
        <v>12.58</v>
      </c>
      <c r="S43" s="203">
        <v>7.83</v>
      </c>
      <c r="T43" s="203">
        <v>0</v>
      </c>
      <c r="U43" s="203">
        <v>51.76</v>
      </c>
      <c r="V43" s="203">
        <v>4.54</v>
      </c>
      <c r="W43" s="203">
        <v>6.67</v>
      </c>
      <c r="X43" s="203">
        <v>18.11</v>
      </c>
      <c r="Y43" s="203">
        <v>0</v>
      </c>
      <c r="Z43" s="203">
        <v>59.96</v>
      </c>
      <c r="AA43" s="203">
        <v>20.170000000000002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7</v>
      </c>
      <c r="AJ43" s="203">
        <v>0</v>
      </c>
      <c r="AK43" s="203">
        <v>68.95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2.85</v>
      </c>
      <c r="L44" s="203">
        <v>415.77</v>
      </c>
      <c r="M44" s="203">
        <v>13.64</v>
      </c>
      <c r="N44" s="203">
        <v>35.04</v>
      </c>
      <c r="O44" s="203">
        <v>0</v>
      </c>
      <c r="P44" s="203">
        <v>37.25</v>
      </c>
      <c r="Q44" s="203">
        <v>4.25</v>
      </c>
      <c r="R44" s="203">
        <v>12.58</v>
      </c>
      <c r="S44" s="203">
        <v>7.83</v>
      </c>
      <c r="T44" s="203">
        <v>0</v>
      </c>
      <c r="U44" s="203">
        <v>51.76</v>
      </c>
      <c r="V44" s="203">
        <v>4.54</v>
      </c>
      <c r="W44" s="203">
        <v>6.67</v>
      </c>
      <c r="X44" s="203">
        <v>18.11</v>
      </c>
      <c r="Y44" s="203">
        <v>0</v>
      </c>
      <c r="Z44" s="203">
        <v>59.96</v>
      </c>
      <c r="AA44" s="203">
        <v>20.170000000000002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7</v>
      </c>
      <c r="AJ44" s="203">
        <v>0</v>
      </c>
      <c r="AK44" s="203">
        <v>68.95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2.85</v>
      </c>
      <c r="L45" s="203">
        <v>435.11</v>
      </c>
      <c r="M45" s="203">
        <v>13.64</v>
      </c>
      <c r="N45" s="203">
        <v>35.04</v>
      </c>
      <c r="O45" s="203">
        <v>0</v>
      </c>
      <c r="P45" s="203">
        <v>37.25</v>
      </c>
      <c r="Q45" s="203">
        <v>3.87</v>
      </c>
      <c r="R45" s="203">
        <v>12.58</v>
      </c>
      <c r="S45" s="203">
        <v>7.83</v>
      </c>
      <c r="T45" s="203">
        <v>0</v>
      </c>
      <c r="U45" s="203">
        <v>51.76</v>
      </c>
      <c r="V45" s="203">
        <v>4.72</v>
      </c>
      <c r="W45" s="203">
        <v>6.87</v>
      </c>
      <c r="X45" s="203">
        <v>23.67</v>
      </c>
      <c r="Y45" s="203">
        <v>0</v>
      </c>
      <c r="Z45" s="203">
        <v>59.96</v>
      </c>
      <c r="AA45" s="203">
        <v>20.170000000000002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7</v>
      </c>
      <c r="AJ45" s="203">
        <v>0</v>
      </c>
      <c r="AK45" s="203">
        <v>67.86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2.85</v>
      </c>
      <c r="L46" s="203">
        <v>445.67</v>
      </c>
      <c r="M46" s="203">
        <v>13.64</v>
      </c>
      <c r="N46" s="203">
        <v>35.04</v>
      </c>
      <c r="O46" s="203">
        <v>0</v>
      </c>
      <c r="P46" s="203">
        <v>37.25</v>
      </c>
      <c r="Q46" s="203">
        <v>3.87</v>
      </c>
      <c r="R46" s="203">
        <v>12.58</v>
      </c>
      <c r="S46" s="203">
        <v>7.83</v>
      </c>
      <c r="T46" s="203">
        <v>0</v>
      </c>
      <c r="U46" s="203">
        <v>51.76</v>
      </c>
      <c r="V46" s="203">
        <v>4.72</v>
      </c>
      <c r="W46" s="203">
        <v>6.87</v>
      </c>
      <c r="X46" s="203">
        <v>23.67</v>
      </c>
      <c r="Y46" s="203">
        <v>0</v>
      </c>
      <c r="Z46" s="203">
        <v>59.96</v>
      </c>
      <c r="AA46" s="203">
        <v>20.170000000000002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7</v>
      </c>
      <c r="AJ46" s="203">
        <v>0</v>
      </c>
      <c r="AK46" s="203">
        <v>67.86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2.85</v>
      </c>
      <c r="L47" s="203">
        <v>445.67</v>
      </c>
      <c r="M47" s="203">
        <v>13.64</v>
      </c>
      <c r="N47" s="203">
        <v>35.04</v>
      </c>
      <c r="O47" s="203">
        <v>0</v>
      </c>
      <c r="P47" s="203">
        <v>37.25</v>
      </c>
      <c r="Q47" s="203">
        <v>6.47</v>
      </c>
      <c r="R47" s="203">
        <v>12.58</v>
      </c>
      <c r="S47" s="203">
        <v>7.83</v>
      </c>
      <c r="T47" s="203">
        <v>0</v>
      </c>
      <c r="U47" s="203">
        <v>51.76</v>
      </c>
      <c r="V47" s="203">
        <v>6.15</v>
      </c>
      <c r="W47" s="203">
        <v>9.92</v>
      </c>
      <c r="X47" s="203">
        <v>23.32</v>
      </c>
      <c r="Y47" s="203">
        <v>0</v>
      </c>
      <c r="Z47" s="203">
        <v>59.96</v>
      </c>
      <c r="AA47" s="203">
        <v>20.170000000000002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7</v>
      </c>
      <c r="AJ47" s="203">
        <v>0</v>
      </c>
      <c r="AK47" s="203">
        <v>67.86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2.85</v>
      </c>
      <c r="L48" s="203">
        <v>445.67</v>
      </c>
      <c r="M48" s="203">
        <v>13.64</v>
      </c>
      <c r="N48" s="203">
        <v>35.04</v>
      </c>
      <c r="O48" s="203">
        <v>0</v>
      </c>
      <c r="P48" s="203">
        <v>37.25</v>
      </c>
      <c r="Q48" s="203">
        <v>6.47</v>
      </c>
      <c r="R48" s="203">
        <v>12.58</v>
      </c>
      <c r="S48" s="203">
        <v>7.83</v>
      </c>
      <c r="T48" s="203">
        <v>0</v>
      </c>
      <c r="U48" s="203">
        <v>51.76</v>
      </c>
      <c r="V48" s="203">
        <v>6.15</v>
      </c>
      <c r="W48" s="203">
        <v>9.92</v>
      </c>
      <c r="X48" s="203">
        <v>31.01</v>
      </c>
      <c r="Y48" s="203">
        <v>0</v>
      </c>
      <c r="Z48" s="203">
        <v>59.96</v>
      </c>
      <c r="AA48" s="203">
        <v>20.170000000000002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7</v>
      </c>
      <c r="AJ48" s="203">
        <v>0</v>
      </c>
      <c r="AK48" s="203">
        <v>67.86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2.85</v>
      </c>
      <c r="L49" s="203">
        <v>445.67</v>
      </c>
      <c r="M49" s="203">
        <v>13.64</v>
      </c>
      <c r="N49" s="203">
        <v>35.04</v>
      </c>
      <c r="O49" s="203">
        <v>0</v>
      </c>
      <c r="P49" s="203">
        <v>37.25</v>
      </c>
      <c r="Q49" s="203">
        <v>6.47</v>
      </c>
      <c r="R49" s="203">
        <v>12.58</v>
      </c>
      <c r="S49" s="203">
        <v>7.83</v>
      </c>
      <c r="T49" s="203">
        <v>0</v>
      </c>
      <c r="U49" s="203">
        <v>51.76</v>
      </c>
      <c r="V49" s="203">
        <v>6.15</v>
      </c>
      <c r="W49" s="203">
        <v>9.92</v>
      </c>
      <c r="X49" s="203">
        <v>31.02</v>
      </c>
      <c r="Y49" s="203">
        <v>0</v>
      </c>
      <c r="Z49" s="203">
        <v>59.96</v>
      </c>
      <c r="AA49" s="203">
        <v>20.170000000000002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7</v>
      </c>
      <c r="AJ49" s="203">
        <v>0</v>
      </c>
      <c r="AK49" s="203">
        <v>67.86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2.85</v>
      </c>
      <c r="L50" s="203">
        <v>445.67</v>
      </c>
      <c r="M50" s="203">
        <v>13.64</v>
      </c>
      <c r="N50" s="203">
        <v>35.04</v>
      </c>
      <c r="O50" s="203">
        <v>0</v>
      </c>
      <c r="P50" s="203">
        <v>37.25</v>
      </c>
      <c r="Q50" s="203">
        <v>6.47</v>
      </c>
      <c r="R50" s="203">
        <v>12.58</v>
      </c>
      <c r="S50" s="203">
        <v>7.83</v>
      </c>
      <c r="T50" s="203">
        <v>0</v>
      </c>
      <c r="U50" s="203">
        <v>51.76</v>
      </c>
      <c r="V50" s="203">
        <v>6.15</v>
      </c>
      <c r="W50" s="203">
        <v>9.92</v>
      </c>
      <c r="X50" s="203">
        <v>31.02</v>
      </c>
      <c r="Y50" s="203">
        <v>0</v>
      </c>
      <c r="Z50" s="203">
        <v>59.96</v>
      </c>
      <c r="AA50" s="203">
        <v>20.170000000000002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7</v>
      </c>
      <c r="AJ50" s="203">
        <v>0</v>
      </c>
      <c r="AK50" s="203">
        <v>67.86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2.85</v>
      </c>
      <c r="L51" s="203">
        <v>445.67</v>
      </c>
      <c r="M51" s="203">
        <v>13.64</v>
      </c>
      <c r="N51" s="203">
        <v>35.04</v>
      </c>
      <c r="O51" s="203">
        <v>0</v>
      </c>
      <c r="P51" s="203">
        <v>37.25</v>
      </c>
      <c r="Q51" s="203">
        <v>6.47</v>
      </c>
      <c r="R51" s="203">
        <v>12.58</v>
      </c>
      <c r="S51" s="203">
        <v>7.83</v>
      </c>
      <c r="T51" s="203">
        <v>0</v>
      </c>
      <c r="U51" s="203">
        <v>51.76</v>
      </c>
      <c r="V51" s="203">
        <v>6.36</v>
      </c>
      <c r="W51" s="203">
        <v>9.92</v>
      </c>
      <c r="X51" s="203">
        <v>31.02</v>
      </c>
      <c r="Y51" s="203">
        <v>0</v>
      </c>
      <c r="Z51" s="203">
        <v>59.96</v>
      </c>
      <c r="AA51" s="203">
        <v>20.149999999999999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7</v>
      </c>
      <c r="AJ51" s="203">
        <v>0</v>
      </c>
      <c r="AK51" s="203">
        <v>66.760000000000005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2.85</v>
      </c>
      <c r="L52" s="203">
        <v>445.67</v>
      </c>
      <c r="M52" s="203">
        <v>13.64</v>
      </c>
      <c r="N52" s="203">
        <v>35.04</v>
      </c>
      <c r="O52" s="203">
        <v>0</v>
      </c>
      <c r="P52" s="203">
        <v>37.25</v>
      </c>
      <c r="Q52" s="203">
        <v>6.47</v>
      </c>
      <c r="R52" s="203">
        <v>12.58</v>
      </c>
      <c r="S52" s="203">
        <v>7.83</v>
      </c>
      <c r="T52" s="203">
        <v>0</v>
      </c>
      <c r="U52" s="203">
        <v>51.76</v>
      </c>
      <c r="V52" s="203">
        <v>6.36</v>
      </c>
      <c r="W52" s="203">
        <v>9.92</v>
      </c>
      <c r="X52" s="203">
        <v>31.02</v>
      </c>
      <c r="Y52" s="203">
        <v>0</v>
      </c>
      <c r="Z52" s="203">
        <v>59.96</v>
      </c>
      <c r="AA52" s="203">
        <v>20.149999999999999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7</v>
      </c>
      <c r="AJ52" s="203">
        <v>0</v>
      </c>
      <c r="AK52" s="203">
        <v>66.760000000000005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2.85</v>
      </c>
      <c r="L53" s="203">
        <v>445.67</v>
      </c>
      <c r="M53" s="203">
        <v>13.64</v>
      </c>
      <c r="N53" s="203">
        <v>35.04</v>
      </c>
      <c r="O53" s="203">
        <v>0</v>
      </c>
      <c r="P53" s="203">
        <v>37.25</v>
      </c>
      <c r="Q53" s="203">
        <v>6.47</v>
      </c>
      <c r="R53" s="203">
        <v>12.58</v>
      </c>
      <c r="S53" s="203">
        <v>7.83</v>
      </c>
      <c r="T53" s="203">
        <v>0</v>
      </c>
      <c r="U53" s="203">
        <v>51.76</v>
      </c>
      <c r="V53" s="203">
        <v>6.36</v>
      </c>
      <c r="W53" s="203">
        <v>9.92</v>
      </c>
      <c r="X53" s="203">
        <v>31.02</v>
      </c>
      <c r="Y53" s="203">
        <v>0</v>
      </c>
      <c r="Z53" s="203">
        <v>59.96</v>
      </c>
      <c r="AA53" s="203">
        <v>20.149999999999999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7</v>
      </c>
      <c r="AJ53" s="203">
        <v>0</v>
      </c>
      <c r="AK53" s="203">
        <v>66.760000000000005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2.85</v>
      </c>
      <c r="L54" s="203">
        <v>445.67</v>
      </c>
      <c r="M54" s="203">
        <v>13.64</v>
      </c>
      <c r="N54" s="203">
        <v>35.04</v>
      </c>
      <c r="O54" s="203">
        <v>0</v>
      </c>
      <c r="P54" s="203">
        <v>37.25</v>
      </c>
      <c r="Q54" s="203">
        <v>6.47</v>
      </c>
      <c r="R54" s="203">
        <v>12.58</v>
      </c>
      <c r="S54" s="203">
        <v>7.83</v>
      </c>
      <c r="T54" s="203">
        <v>0</v>
      </c>
      <c r="U54" s="203">
        <v>51.76</v>
      </c>
      <c r="V54" s="203">
        <v>6.36</v>
      </c>
      <c r="W54" s="203">
        <v>9.92</v>
      </c>
      <c r="X54" s="203">
        <v>31.02</v>
      </c>
      <c r="Y54" s="203">
        <v>0</v>
      </c>
      <c r="Z54" s="203">
        <v>59.96</v>
      </c>
      <c r="AA54" s="203">
        <v>20.149999999999999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7</v>
      </c>
      <c r="AJ54" s="203">
        <v>0</v>
      </c>
      <c r="AK54" s="203">
        <v>66.760000000000005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2.85</v>
      </c>
      <c r="L55" s="203">
        <v>445.67</v>
      </c>
      <c r="M55" s="203">
        <v>13.64</v>
      </c>
      <c r="N55" s="203">
        <v>35.04</v>
      </c>
      <c r="O55" s="203">
        <v>0</v>
      </c>
      <c r="P55" s="203">
        <v>37.25</v>
      </c>
      <c r="Q55" s="203">
        <v>6.47</v>
      </c>
      <c r="R55" s="203">
        <v>12.58</v>
      </c>
      <c r="S55" s="203">
        <v>7.83</v>
      </c>
      <c r="T55" s="203">
        <v>0</v>
      </c>
      <c r="U55" s="203">
        <v>51.76</v>
      </c>
      <c r="V55" s="203">
        <v>6.15</v>
      </c>
      <c r="W55" s="203">
        <v>4.96</v>
      </c>
      <c r="X55" s="203">
        <v>36.01</v>
      </c>
      <c r="Y55" s="203">
        <v>0</v>
      </c>
      <c r="Z55" s="203">
        <v>59.96</v>
      </c>
      <c r="AA55" s="203">
        <v>20.149999999999999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7</v>
      </c>
      <c r="AJ55" s="203">
        <v>0</v>
      </c>
      <c r="AK55" s="203">
        <v>66.760000000000005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2.85</v>
      </c>
      <c r="L56" s="203">
        <v>445.67</v>
      </c>
      <c r="M56" s="203">
        <v>13.64</v>
      </c>
      <c r="N56" s="203">
        <v>35.04</v>
      </c>
      <c r="O56" s="203">
        <v>0</v>
      </c>
      <c r="P56" s="203">
        <v>37.25</v>
      </c>
      <c r="Q56" s="203">
        <v>6.47</v>
      </c>
      <c r="R56" s="203">
        <v>12.58</v>
      </c>
      <c r="S56" s="203">
        <v>7.83</v>
      </c>
      <c r="T56" s="203">
        <v>0</v>
      </c>
      <c r="U56" s="203">
        <v>51.76</v>
      </c>
      <c r="V56" s="203">
        <v>6.15</v>
      </c>
      <c r="W56" s="203">
        <v>4.96</v>
      </c>
      <c r="X56" s="203">
        <v>39.22</v>
      </c>
      <c r="Y56" s="203">
        <v>0</v>
      </c>
      <c r="Z56" s="203">
        <v>59.96</v>
      </c>
      <c r="AA56" s="203">
        <v>20.149999999999999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7</v>
      </c>
      <c r="AJ56" s="203">
        <v>0</v>
      </c>
      <c r="AK56" s="203">
        <v>66.760000000000005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2.85</v>
      </c>
      <c r="L57" s="203">
        <v>445.67</v>
      </c>
      <c r="M57" s="203">
        <v>13.64</v>
      </c>
      <c r="N57" s="203">
        <v>35.04</v>
      </c>
      <c r="O57" s="203">
        <v>0</v>
      </c>
      <c r="P57" s="203">
        <v>37.25</v>
      </c>
      <c r="Q57" s="203">
        <v>6.47</v>
      </c>
      <c r="R57" s="203">
        <v>12.58</v>
      </c>
      <c r="S57" s="203">
        <v>7.83</v>
      </c>
      <c r="T57" s="203">
        <v>0</v>
      </c>
      <c r="U57" s="203">
        <v>51.76</v>
      </c>
      <c r="V57" s="203">
        <v>6.15</v>
      </c>
      <c r="W57" s="203">
        <v>4.96</v>
      </c>
      <c r="X57" s="203">
        <v>40.83</v>
      </c>
      <c r="Y57" s="203">
        <v>0</v>
      </c>
      <c r="Z57" s="203">
        <v>59.96</v>
      </c>
      <c r="AA57" s="203">
        <v>20.149999999999999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7</v>
      </c>
      <c r="AJ57" s="203">
        <v>0</v>
      </c>
      <c r="AK57" s="203">
        <v>66.760000000000005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2.85</v>
      </c>
      <c r="L58" s="203">
        <v>445.67</v>
      </c>
      <c r="M58" s="203">
        <v>13.64</v>
      </c>
      <c r="N58" s="203">
        <v>35.04</v>
      </c>
      <c r="O58" s="203">
        <v>0</v>
      </c>
      <c r="P58" s="203">
        <v>37.25</v>
      </c>
      <c r="Q58" s="203">
        <v>6.47</v>
      </c>
      <c r="R58" s="203">
        <v>12.58</v>
      </c>
      <c r="S58" s="203">
        <v>7.83</v>
      </c>
      <c r="T58" s="203">
        <v>0</v>
      </c>
      <c r="U58" s="203">
        <v>51.76</v>
      </c>
      <c r="V58" s="203">
        <v>6.15</v>
      </c>
      <c r="W58" s="203">
        <v>4.96</v>
      </c>
      <c r="X58" s="203">
        <v>42.44</v>
      </c>
      <c r="Y58" s="203">
        <v>0</v>
      </c>
      <c r="Z58" s="203">
        <v>59.96</v>
      </c>
      <c r="AA58" s="203">
        <v>20.149999999999999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7</v>
      </c>
      <c r="AJ58" s="203">
        <v>0</v>
      </c>
      <c r="AK58" s="203">
        <v>66.760000000000005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2.85</v>
      </c>
      <c r="L59" s="203">
        <v>445.68</v>
      </c>
      <c r="M59" s="203">
        <v>13.64</v>
      </c>
      <c r="N59" s="203">
        <v>35.04</v>
      </c>
      <c r="O59" s="203">
        <v>0</v>
      </c>
      <c r="P59" s="203">
        <v>37.25</v>
      </c>
      <c r="Q59" s="203">
        <v>6.47</v>
      </c>
      <c r="R59" s="203">
        <v>12.58</v>
      </c>
      <c r="S59" s="203">
        <v>7.83</v>
      </c>
      <c r="T59" s="203">
        <v>0</v>
      </c>
      <c r="U59" s="203">
        <v>51.76</v>
      </c>
      <c r="V59" s="203">
        <v>6.15</v>
      </c>
      <c r="W59" s="203">
        <v>4.96</v>
      </c>
      <c r="X59" s="203">
        <v>44.05</v>
      </c>
      <c r="Y59" s="203">
        <v>0</v>
      </c>
      <c r="Z59" s="203">
        <v>59.96</v>
      </c>
      <c r="AA59" s="203">
        <v>20.13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7</v>
      </c>
      <c r="AJ59" s="203">
        <v>0</v>
      </c>
      <c r="AK59" s="203">
        <v>66.760000000000005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2.85</v>
      </c>
      <c r="L60" s="203">
        <v>445.68</v>
      </c>
      <c r="M60" s="203">
        <v>13.64</v>
      </c>
      <c r="N60" s="203">
        <v>35.04</v>
      </c>
      <c r="O60" s="203">
        <v>0</v>
      </c>
      <c r="P60" s="203">
        <v>37.25</v>
      </c>
      <c r="Q60" s="203">
        <v>6.47</v>
      </c>
      <c r="R60" s="203">
        <v>12.58</v>
      </c>
      <c r="S60" s="203">
        <v>7.83</v>
      </c>
      <c r="T60" s="203">
        <v>0</v>
      </c>
      <c r="U60" s="203">
        <v>51.76</v>
      </c>
      <c r="V60" s="203">
        <v>6.15</v>
      </c>
      <c r="W60" s="203">
        <v>4.96</v>
      </c>
      <c r="X60" s="203">
        <v>45.26</v>
      </c>
      <c r="Y60" s="203">
        <v>0</v>
      </c>
      <c r="Z60" s="203">
        <v>59.96</v>
      </c>
      <c r="AA60" s="203">
        <v>20.13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7</v>
      </c>
      <c r="AJ60" s="203">
        <v>0</v>
      </c>
      <c r="AK60" s="203">
        <v>66.760000000000005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2.85</v>
      </c>
      <c r="L61" s="203">
        <v>445.67</v>
      </c>
      <c r="M61" s="203">
        <v>13.64</v>
      </c>
      <c r="N61" s="203">
        <v>35.04</v>
      </c>
      <c r="O61" s="203">
        <v>0</v>
      </c>
      <c r="P61" s="203">
        <v>37.25</v>
      </c>
      <c r="Q61" s="203">
        <v>6.47</v>
      </c>
      <c r="R61" s="203">
        <v>12.58</v>
      </c>
      <c r="S61" s="203">
        <v>7.83</v>
      </c>
      <c r="T61" s="203">
        <v>0</v>
      </c>
      <c r="U61" s="203">
        <v>51.76</v>
      </c>
      <c r="V61" s="203">
        <v>6.15</v>
      </c>
      <c r="W61" s="203">
        <v>4.1399999999999997</v>
      </c>
      <c r="X61" s="203">
        <v>43.76</v>
      </c>
      <c r="Y61" s="203">
        <v>0</v>
      </c>
      <c r="Z61" s="203">
        <v>59.96</v>
      </c>
      <c r="AA61" s="203">
        <v>20.13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7</v>
      </c>
      <c r="AJ61" s="203">
        <v>0</v>
      </c>
      <c r="AK61" s="203">
        <v>66.760000000000005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2.85</v>
      </c>
      <c r="L62" s="203">
        <v>445.67</v>
      </c>
      <c r="M62" s="203">
        <v>13.64</v>
      </c>
      <c r="N62" s="203">
        <v>35.04</v>
      </c>
      <c r="O62" s="203">
        <v>0</v>
      </c>
      <c r="P62" s="203">
        <v>37.25</v>
      </c>
      <c r="Q62" s="203">
        <v>6.47</v>
      </c>
      <c r="R62" s="203">
        <v>12.58</v>
      </c>
      <c r="S62" s="203">
        <v>7.83</v>
      </c>
      <c r="T62" s="203">
        <v>0</v>
      </c>
      <c r="U62" s="203">
        <v>51.76</v>
      </c>
      <c r="V62" s="203">
        <v>6.15</v>
      </c>
      <c r="W62" s="203">
        <v>4.68</v>
      </c>
      <c r="X62" s="203">
        <v>43.76</v>
      </c>
      <c r="Y62" s="203">
        <v>0</v>
      </c>
      <c r="Z62" s="203">
        <v>59.96</v>
      </c>
      <c r="AA62" s="203">
        <v>20.13</v>
      </c>
      <c r="AB62" s="203">
        <v>0</v>
      </c>
      <c r="AC62" s="203">
        <v>7.78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7</v>
      </c>
      <c r="AJ62" s="203">
        <v>0</v>
      </c>
      <c r="AK62" s="203">
        <v>66.760000000000005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2.85</v>
      </c>
      <c r="L63" s="203">
        <v>445.67</v>
      </c>
      <c r="M63" s="203">
        <v>13.64</v>
      </c>
      <c r="N63" s="203">
        <v>35.04</v>
      </c>
      <c r="O63" s="203">
        <v>0</v>
      </c>
      <c r="P63" s="203">
        <v>37.25</v>
      </c>
      <c r="Q63" s="203">
        <v>6.47</v>
      </c>
      <c r="R63" s="203">
        <v>12.58</v>
      </c>
      <c r="S63" s="203">
        <v>7.83</v>
      </c>
      <c r="T63" s="203">
        <v>0</v>
      </c>
      <c r="U63" s="203">
        <v>51.76</v>
      </c>
      <c r="V63" s="203">
        <v>6.15</v>
      </c>
      <c r="W63" s="203">
        <v>5.22</v>
      </c>
      <c r="X63" s="203">
        <v>43.76</v>
      </c>
      <c r="Y63" s="203">
        <v>0</v>
      </c>
      <c r="Z63" s="203">
        <v>59.96</v>
      </c>
      <c r="AA63" s="203">
        <v>20.149999999999999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7</v>
      </c>
      <c r="AJ63" s="203">
        <v>0</v>
      </c>
      <c r="AK63" s="203">
        <v>66.760000000000005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2.85</v>
      </c>
      <c r="L64" s="203">
        <v>445.68</v>
      </c>
      <c r="M64" s="203">
        <v>13.64</v>
      </c>
      <c r="N64" s="203">
        <v>35.04</v>
      </c>
      <c r="O64" s="203">
        <v>0</v>
      </c>
      <c r="P64" s="203">
        <v>37.25</v>
      </c>
      <c r="Q64" s="203">
        <v>6.47</v>
      </c>
      <c r="R64" s="203">
        <v>12.58</v>
      </c>
      <c r="S64" s="203">
        <v>7.83</v>
      </c>
      <c r="T64" s="203">
        <v>0</v>
      </c>
      <c r="U64" s="203">
        <v>51.76</v>
      </c>
      <c r="V64" s="203">
        <v>6.15</v>
      </c>
      <c r="W64" s="203">
        <v>5.76</v>
      </c>
      <c r="X64" s="203">
        <v>43.76</v>
      </c>
      <c r="Y64" s="203">
        <v>0</v>
      </c>
      <c r="Z64" s="203">
        <v>59.96</v>
      </c>
      <c r="AA64" s="203">
        <v>20.149999999999999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7</v>
      </c>
      <c r="AJ64" s="203">
        <v>0</v>
      </c>
      <c r="AK64" s="203">
        <v>66.760000000000005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2.85</v>
      </c>
      <c r="L65" s="203">
        <v>445.67</v>
      </c>
      <c r="M65" s="203">
        <v>13.64</v>
      </c>
      <c r="N65" s="203">
        <v>35.04</v>
      </c>
      <c r="O65" s="203">
        <v>0</v>
      </c>
      <c r="P65" s="203">
        <v>37.25</v>
      </c>
      <c r="Q65" s="203">
        <v>6.47</v>
      </c>
      <c r="R65" s="203">
        <v>12.58</v>
      </c>
      <c r="S65" s="203">
        <v>7.83</v>
      </c>
      <c r="T65" s="203">
        <v>0</v>
      </c>
      <c r="U65" s="203">
        <v>51.76</v>
      </c>
      <c r="V65" s="203">
        <v>6.15</v>
      </c>
      <c r="W65" s="203">
        <v>6.3</v>
      </c>
      <c r="X65" s="203">
        <v>43.76</v>
      </c>
      <c r="Y65" s="203">
        <v>0</v>
      </c>
      <c r="Z65" s="203">
        <v>59.96</v>
      </c>
      <c r="AA65" s="203">
        <v>20.170000000000002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7</v>
      </c>
      <c r="AJ65" s="203">
        <v>0</v>
      </c>
      <c r="AK65" s="203">
        <v>66.760000000000005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2.85</v>
      </c>
      <c r="L66" s="203">
        <v>445.68</v>
      </c>
      <c r="M66" s="203">
        <v>13.64</v>
      </c>
      <c r="N66" s="203">
        <v>35.04</v>
      </c>
      <c r="O66" s="203">
        <v>0</v>
      </c>
      <c r="P66" s="203">
        <v>37.25</v>
      </c>
      <c r="Q66" s="203">
        <v>6.47</v>
      </c>
      <c r="R66" s="203">
        <v>12.58</v>
      </c>
      <c r="S66" s="203">
        <v>7.83</v>
      </c>
      <c r="T66" s="203">
        <v>0</v>
      </c>
      <c r="U66" s="203">
        <v>51.76</v>
      </c>
      <c r="V66" s="203">
        <v>6.15</v>
      </c>
      <c r="W66" s="203">
        <v>6.84</v>
      </c>
      <c r="X66" s="203">
        <v>43.76</v>
      </c>
      <c r="Y66" s="203">
        <v>0</v>
      </c>
      <c r="Z66" s="203">
        <v>59.96</v>
      </c>
      <c r="AA66" s="203">
        <v>20.170000000000002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7</v>
      </c>
      <c r="AJ66" s="203">
        <v>0</v>
      </c>
      <c r="AK66" s="203">
        <v>66.760000000000005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2.85</v>
      </c>
      <c r="L67" s="203">
        <v>445.68</v>
      </c>
      <c r="M67" s="203">
        <v>13.64</v>
      </c>
      <c r="N67" s="203">
        <v>35.04</v>
      </c>
      <c r="O67" s="203">
        <v>0</v>
      </c>
      <c r="P67" s="203">
        <v>37.25</v>
      </c>
      <c r="Q67" s="203">
        <v>6.47</v>
      </c>
      <c r="R67" s="203">
        <v>12.58</v>
      </c>
      <c r="S67" s="203">
        <v>7.83</v>
      </c>
      <c r="T67" s="203">
        <v>0</v>
      </c>
      <c r="U67" s="203">
        <v>51.76</v>
      </c>
      <c r="V67" s="203">
        <v>6.15</v>
      </c>
      <c r="W67" s="203">
        <v>7.24</v>
      </c>
      <c r="X67" s="203">
        <v>43.76</v>
      </c>
      <c r="Y67" s="203">
        <v>0</v>
      </c>
      <c r="Z67" s="203">
        <v>59.96</v>
      </c>
      <c r="AA67" s="203">
        <v>20.149999999999999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7</v>
      </c>
      <c r="AJ67" s="203">
        <v>0</v>
      </c>
      <c r="AK67" s="203">
        <v>66.760000000000005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18.57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2.85</v>
      </c>
      <c r="L68" s="203">
        <v>445.67</v>
      </c>
      <c r="M68" s="203">
        <v>13.64</v>
      </c>
      <c r="N68" s="203">
        <v>35.04</v>
      </c>
      <c r="O68" s="203">
        <v>0</v>
      </c>
      <c r="P68" s="203">
        <v>37.25</v>
      </c>
      <c r="Q68" s="203">
        <v>6.47</v>
      </c>
      <c r="R68" s="203">
        <v>12.58</v>
      </c>
      <c r="S68" s="203">
        <v>7.83</v>
      </c>
      <c r="T68" s="203">
        <v>0</v>
      </c>
      <c r="U68" s="203">
        <v>51.76</v>
      </c>
      <c r="V68" s="203">
        <v>6.15</v>
      </c>
      <c r="W68" s="203">
        <v>7.24</v>
      </c>
      <c r="X68" s="203">
        <v>43.76</v>
      </c>
      <c r="Y68" s="203">
        <v>0</v>
      </c>
      <c r="Z68" s="203">
        <v>59.96</v>
      </c>
      <c r="AA68" s="203">
        <v>20.149999999999999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7</v>
      </c>
      <c r="AJ68" s="203">
        <v>0</v>
      </c>
      <c r="AK68" s="203">
        <v>66.760000000000005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19.010000000000002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2.85</v>
      </c>
      <c r="L69" s="203">
        <v>445.67</v>
      </c>
      <c r="M69" s="203">
        <v>13.64</v>
      </c>
      <c r="N69" s="203">
        <v>35.04</v>
      </c>
      <c r="O69" s="203">
        <v>0</v>
      </c>
      <c r="P69" s="203">
        <v>37.25</v>
      </c>
      <c r="Q69" s="203">
        <v>6.47</v>
      </c>
      <c r="R69" s="203">
        <v>12.58</v>
      </c>
      <c r="S69" s="203">
        <v>7.83</v>
      </c>
      <c r="T69" s="203">
        <v>0</v>
      </c>
      <c r="U69" s="203">
        <v>51.76</v>
      </c>
      <c r="V69" s="203">
        <v>6.15</v>
      </c>
      <c r="W69" s="203">
        <v>8.1</v>
      </c>
      <c r="X69" s="203">
        <v>43.76</v>
      </c>
      <c r="Y69" s="203">
        <v>0</v>
      </c>
      <c r="Z69" s="203">
        <v>59.96</v>
      </c>
      <c r="AA69" s="203">
        <v>20.149999999999999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7</v>
      </c>
      <c r="AJ69" s="203">
        <v>0</v>
      </c>
      <c r="AK69" s="203">
        <v>66.760000000000005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2.85</v>
      </c>
      <c r="L70" s="203">
        <v>445.67</v>
      </c>
      <c r="M70" s="203">
        <v>13.64</v>
      </c>
      <c r="N70" s="203">
        <v>35.04</v>
      </c>
      <c r="O70" s="203">
        <v>0</v>
      </c>
      <c r="P70" s="203">
        <v>37.25</v>
      </c>
      <c r="Q70" s="203">
        <v>6.47</v>
      </c>
      <c r="R70" s="203">
        <v>12.58</v>
      </c>
      <c r="S70" s="203">
        <v>7.83</v>
      </c>
      <c r="T70" s="203">
        <v>0</v>
      </c>
      <c r="U70" s="203">
        <v>51.76</v>
      </c>
      <c r="V70" s="203">
        <v>6.15</v>
      </c>
      <c r="W70" s="203">
        <v>8.1</v>
      </c>
      <c r="X70" s="203">
        <v>43.76</v>
      </c>
      <c r="Y70" s="203">
        <v>0</v>
      </c>
      <c r="Z70" s="203">
        <v>59.96</v>
      </c>
      <c r="AA70" s="203">
        <v>20.149999999999999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7</v>
      </c>
      <c r="AJ70" s="203">
        <v>0</v>
      </c>
      <c r="AK70" s="203">
        <v>66.760000000000005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17.059999999999999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2.85</v>
      </c>
      <c r="L71" s="203">
        <v>445.67</v>
      </c>
      <c r="M71" s="203">
        <v>13.64</v>
      </c>
      <c r="N71" s="203">
        <v>35.04</v>
      </c>
      <c r="O71" s="203">
        <v>0</v>
      </c>
      <c r="P71" s="203">
        <v>37.25</v>
      </c>
      <c r="Q71" s="203">
        <v>6.47</v>
      </c>
      <c r="R71" s="203">
        <v>12.58</v>
      </c>
      <c r="S71" s="203">
        <v>7.83</v>
      </c>
      <c r="T71" s="203">
        <v>0</v>
      </c>
      <c r="U71" s="203">
        <v>51.76</v>
      </c>
      <c r="V71" s="203">
        <v>6.15</v>
      </c>
      <c r="W71" s="203">
        <v>9</v>
      </c>
      <c r="X71" s="203">
        <v>43.76</v>
      </c>
      <c r="Y71" s="203">
        <v>0</v>
      </c>
      <c r="Z71" s="203">
        <v>59.96</v>
      </c>
      <c r="AA71" s="203">
        <v>20.149999999999999</v>
      </c>
      <c r="AB71" s="203">
        <v>0</v>
      </c>
      <c r="AC71" s="203">
        <v>8.08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7</v>
      </c>
      <c r="AJ71" s="203">
        <v>0</v>
      </c>
      <c r="AK71" s="203">
        <v>66.760000000000005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2.85</v>
      </c>
      <c r="L72" s="203">
        <v>445.67</v>
      </c>
      <c r="M72" s="203">
        <v>13.64</v>
      </c>
      <c r="N72" s="203">
        <v>35.04</v>
      </c>
      <c r="O72" s="203">
        <v>0</v>
      </c>
      <c r="P72" s="203">
        <v>37.25</v>
      </c>
      <c r="Q72" s="203">
        <v>6.47</v>
      </c>
      <c r="R72" s="203">
        <v>12.58</v>
      </c>
      <c r="S72" s="203">
        <v>7.83</v>
      </c>
      <c r="T72" s="203">
        <v>0</v>
      </c>
      <c r="U72" s="203">
        <v>51.76</v>
      </c>
      <c r="V72" s="203">
        <v>6.15</v>
      </c>
      <c r="W72" s="203">
        <v>9.73</v>
      </c>
      <c r="X72" s="203">
        <v>43.76</v>
      </c>
      <c r="Y72" s="203">
        <v>0</v>
      </c>
      <c r="Z72" s="203">
        <v>59.96</v>
      </c>
      <c r="AA72" s="203">
        <v>20.170000000000002</v>
      </c>
      <c r="AB72" s="203">
        <v>0</v>
      </c>
      <c r="AC72" s="203">
        <v>8.08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7</v>
      </c>
      <c r="AJ72" s="203">
        <v>0</v>
      </c>
      <c r="AK72" s="203">
        <v>66.760000000000005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16.079999999999998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4.83</v>
      </c>
      <c r="H73" s="203">
        <v>0</v>
      </c>
      <c r="I73" s="203">
        <v>0</v>
      </c>
      <c r="J73" s="203">
        <v>0</v>
      </c>
      <c r="K73" s="203">
        <v>2.85</v>
      </c>
      <c r="L73" s="203">
        <v>445.67</v>
      </c>
      <c r="M73" s="203">
        <v>13.64</v>
      </c>
      <c r="N73" s="203">
        <v>35.04</v>
      </c>
      <c r="O73" s="203">
        <v>0</v>
      </c>
      <c r="P73" s="203">
        <v>37.25</v>
      </c>
      <c r="Q73" s="203">
        <v>6.47</v>
      </c>
      <c r="R73" s="203">
        <v>12.58</v>
      </c>
      <c r="S73" s="203">
        <v>7.83</v>
      </c>
      <c r="T73" s="203">
        <v>0</v>
      </c>
      <c r="U73" s="203">
        <v>51.76</v>
      </c>
      <c r="V73" s="203">
        <v>6.15</v>
      </c>
      <c r="W73" s="203">
        <v>10.33</v>
      </c>
      <c r="X73" s="203">
        <v>43.76</v>
      </c>
      <c r="Y73" s="203">
        <v>0</v>
      </c>
      <c r="Z73" s="203">
        <v>59.96</v>
      </c>
      <c r="AA73" s="203">
        <v>20.170000000000002</v>
      </c>
      <c r="AB73" s="203">
        <v>0</v>
      </c>
      <c r="AC73" s="203">
        <v>8.08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7</v>
      </c>
      <c r="AJ73" s="203">
        <v>0</v>
      </c>
      <c r="AK73" s="203">
        <v>66.760000000000005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10.25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4.83</v>
      </c>
      <c r="H74" s="203">
        <v>0</v>
      </c>
      <c r="I74" s="203">
        <v>0</v>
      </c>
      <c r="J74" s="203">
        <v>0</v>
      </c>
      <c r="K74" s="203">
        <v>2.85</v>
      </c>
      <c r="L74" s="203">
        <v>445.67</v>
      </c>
      <c r="M74" s="203">
        <v>13.64</v>
      </c>
      <c r="N74" s="203">
        <v>35.04</v>
      </c>
      <c r="O74" s="203">
        <v>0</v>
      </c>
      <c r="P74" s="203">
        <v>37.25</v>
      </c>
      <c r="Q74" s="203">
        <v>6.47</v>
      </c>
      <c r="R74" s="203">
        <v>12.58</v>
      </c>
      <c r="S74" s="203">
        <v>7.83</v>
      </c>
      <c r="T74" s="203">
        <v>0</v>
      </c>
      <c r="U74" s="203">
        <v>51.76</v>
      </c>
      <c r="V74" s="203">
        <v>6.15</v>
      </c>
      <c r="W74" s="203">
        <v>10.33</v>
      </c>
      <c r="X74" s="203">
        <v>43.76</v>
      </c>
      <c r="Y74" s="203">
        <v>0</v>
      </c>
      <c r="Z74" s="203">
        <v>59.96</v>
      </c>
      <c r="AA74" s="203">
        <v>20.170000000000002</v>
      </c>
      <c r="AB74" s="203">
        <v>0</v>
      </c>
      <c r="AC74" s="203">
        <v>8.08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7</v>
      </c>
      <c r="AJ74" s="203">
        <v>0</v>
      </c>
      <c r="AK74" s="203">
        <v>66.760000000000005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6.03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4.83</v>
      </c>
      <c r="H75" s="203">
        <v>0</v>
      </c>
      <c r="I75" s="203">
        <v>0</v>
      </c>
      <c r="J75" s="203">
        <v>0</v>
      </c>
      <c r="K75" s="203">
        <v>2.85</v>
      </c>
      <c r="L75" s="203">
        <v>445.67</v>
      </c>
      <c r="M75" s="203">
        <v>13.64</v>
      </c>
      <c r="N75" s="203">
        <v>35.04</v>
      </c>
      <c r="O75" s="203">
        <v>0</v>
      </c>
      <c r="P75" s="203">
        <v>37.25</v>
      </c>
      <c r="Q75" s="203">
        <v>3.32</v>
      </c>
      <c r="R75" s="203">
        <v>12.58</v>
      </c>
      <c r="S75" s="203">
        <v>7.83</v>
      </c>
      <c r="T75" s="203">
        <v>0</v>
      </c>
      <c r="U75" s="203">
        <v>51.76</v>
      </c>
      <c r="V75" s="203">
        <v>6.15</v>
      </c>
      <c r="W75" s="203">
        <v>10.33</v>
      </c>
      <c r="X75" s="203">
        <v>29.18</v>
      </c>
      <c r="Y75" s="203">
        <v>0</v>
      </c>
      <c r="Z75" s="203">
        <v>66.62</v>
      </c>
      <c r="AA75" s="203">
        <v>20.170000000000002</v>
      </c>
      <c r="AB75" s="203">
        <v>0</v>
      </c>
      <c r="AC75" s="203">
        <v>8.08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7</v>
      </c>
      <c r="AJ75" s="203">
        <v>0</v>
      </c>
      <c r="AK75" s="203">
        <v>67.86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4.2</v>
      </c>
      <c r="H76" s="203">
        <v>0</v>
      </c>
      <c r="I76" s="203">
        <v>0</v>
      </c>
      <c r="J76" s="203">
        <v>0</v>
      </c>
      <c r="K76" s="203">
        <v>2.85</v>
      </c>
      <c r="L76" s="203">
        <v>445.67</v>
      </c>
      <c r="M76" s="203">
        <v>13.64</v>
      </c>
      <c r="N76" s="203">
        <v>35.04</v>
      </c>
      <c r="O76" s="203">
        <v>0</v>
      </c>
      <c r="P76" s="203">
        <v>37.25</v>
      </c>
      <c r="Q76" s="203">
        <v>3.32</v>
      </c>
      <c r="R76" s="203">
        <v>12.58</v>
      </c>
      <c r="S76" s="203">
        <v>7.83</v>
      </c>
      <c r="T76" s="203">
        <v>0</v>
      </c>
      <c r="U76" s="203">
        <v>51.76</v>
      </c>
      <c r="V76" s="203">
        <v>6.15</v>
      </c>
      <c r="W76" s="203">
        <v>10.33</v>
      </c>
      <c r="X76" s="203">
        <v>29.18</v>
      </c>
      <c r="Y76" s="203">
        <v>0</v>
      </c>
      <c r="Z76" s="203">
        <v>66.62</v>
      </c>
      <c r="AA76" s="203">
        <v>20.170000000000002</v>
      </c>
      <c r="AB76" s="203">
        <v>0</v>
      </c>
      <c r="AC76" s="203">
        <v>8.57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6.22</v>
      </c>
      <c r="AJ76" s="203">
        <v>0</v>
      </c>
      <c r="AK76" s="203">
        <v>67.86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7.64</v>
      </c>
      <c r="D77" s="203">
        <v>0</v>
      </c>
      <c r="E77" s="203">
        <v>0</v>
      </c>
      <c r="F77" s="203">
        <v>0</v>
      </c>
      <c r="G77" s="203">
        <v>4.2</v>
      </c>
      <c r="H77" s="203">
        <v>0</v>
      </c>
      <c r="I77" s="203">
        <v>0</v>
      </c>
      <c r="J77" s="203">
        <v>0</v>
      </c>
      <c r="K77" s="203">
        <v>2.85</v>
      </c>
      <c r="L77" s="203">
        <v>445.67</v>
      </c>
      <c r="M77" s="203">
        <v>13.64</v>
      </c>
      <c r="N77" s="203">
        <v>35.04</v>
      </c>
      <c r="O77" s="203">
        <v>0</v>
      </c>
      <c r="P77" s="203">
        <v>37.25</v>
      </c>
      <c r="Q77" s="203">
        <v>3.32</v>
      </c>
      <c r="R77" s="203">
        <v>12.58</v>
      </c>
      <c r="S77" s="203">
        <v>7.83</v>
      </c>
      <c r="T77" s="203">
        <v>0</v>
      </c>
      <c r="U77" s="203">
        <v>51.76</v>
      </c>
      <c r="V77" s="203">
        <v>6.15</v>
      </c>
      <c r="W77" s="203">
        <v>10.33</v>
      </c>
      <c r="X77" s="203">
        <v>33.56</v>
      </c>
      <c r="Y77" s="203">
        <v>0</v>
      </c>
      <c r="Z77" s="203">
        <v>66.62</v>
      </c>
      <c r="AA77" s="203">
        <v>20.170000000000002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7</v>
      </c>
      <c r="AJ77" s="203">
        <v>0</v>
      </c>
      <c r="AK77" s="203">
        <v>67.86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5.61</v>
      </c>
      <c r="D78" s="203">
        <v>0</v>
      </c>
      <c r="E78" s="203">
        <v>0</v>
      </c>
      <c r="F78" s="203">
        <v>0</v>
      </c>
      <c r="G78" s="203">
        <v>2.1</v>
      </c>
      <c r="H78" s="203">
        <v>0</v>
      </c>
      <c r="I78" s="203">
        <v>0</v>
      </c>
      <c r="J78" s="203">
        <v>0</v>
      </c>
      <c r="K78" s="203">
        <v>2.85</v>
      </c>
      <c r="L78" s="203">
        <v>445.67</v>
      </c>
      <c r="M78" s="203">
        <v>13.64</v>
      </c>
      <c r="N78" s="203">
        <v>35.04</v>
      </c>
      <c r="O78" s="203">
        <v>0</v>
      </c>
      <c r="P78" s="203">
        <v>37.25</v>
      </c>
      <c r="Q78" s="203">
        <v>3.32</v>
      </c>
      <c r="R78" s="203">
        <v>12.58</v>
      </c>
      <c r="S78" s="203">
        <v>7.83</v>
      </c>
      <c r="T78" s="203">
        <v>0</v>
      </c>
      <c r="U78" s="203">
        <v>51.76</v>
      </c>
      <c r="V78" s="203">
        <v>6.15</v>
      </c>
      <c r="W78" s="203">
        <v>10.33</v>
      </c>
      <c r="X78" s="203">
        <v>37.340000000000003</v>
      </c>
      <c r="Y78" s="203">
        <v>0</v>
      </c>
      <c r="Z78" s="203">
        <v>66.62</v>
      </c>
      <c r="AA78" s="203">
        <v>20.170000000000002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7</v>
      </c>
      <c r="AJ78" s="203">
        <v>0</v>
      </c>
      <c r="AK78" s="203">
        <v>67.86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5.61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2.85</v>
      </c>
      <c r="L79" s="203">
        <v>445.67</v>
      </c>
      <c r="M79" s="203">
        <v>13.64</v>
      </c>
      <c r="N79" s="203">
        <v>35.04</v>
      </c>
      <c r="O79" s="203">
        <v>0</v>
      </c>
      <c r="P79" s="203">
        <v>37.25</v>
      </c>
      <c r="Q79" s="203">
        <v>3.32</v>
      </c>
      <c r="R79" s="203">
        <v>12.58</v>
      </c>
      <c r="S79" s="203">
        <v>7.83</v>
      </c>
      <c r="T79" s="203">
        <v>0</v>
      </c>
      <c r="U79" s="203">
        <v>51.76</v>
      </c>
      <c r="V79" s="203">
        <v>6.15</v>
      </c>
      <c r="W79" s="203">
        <v>10.33</v>
      </c>
      <c r="X79" s="203">
        <v>37.340000000000003</v>
      </c>
      <c r="Y79" s="203">
        <v>0</v>
      </c>
      <c r="Z79" s="203">
        <v>66.62</v>
      </c>
      <c r="AA79" s="203">
        <v>20.170000000000002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7</v>
      </c>
      <c r="AJ79" s="203">
        <v>0</v>
      </c>
      <c r="AK79" s="203">
        <v>67.86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3.58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2.85</v>
      </c>
      <c r="L80" s="203">
        <v>445.67</v>
      </c>
      <c r="M80" s="203">
        <v>13.64</v>
      </c>
      <c r="N80" s="203">
        <v>35.04</v>
      </c>
      <c r="O80" s="203">
        <v>0</v>
      </c>
      <c r="P80" s="203">
        <v>37.25</v>
      </c>
      <c r="Q80" s="203">
        <v>3.32</v>
      </c>
      <c r="R80" s="203">
        <v>12.58</v>
      </c>
      <c r="S80" s="203">
        <v>7.83</v>
      </c>
      <c r="T80" s="203">
        <v>0</v>
      </c>
      <c r="U80" s="203">
        <v>51.76</v>
      </c>
      <c r="V80" s="203">
        <v>6.15</v>
      </c>
      <c r="W80" s="203">
        <v>10.33</v>
      </c>
      <c r="X80" s="203">
        <v>37.340000000000003</v>
      </c>
      <c r="Y80" s="203">
        <v>0</v>
      </c>
      <c r="Z80" s="203">
        <v>66.62</v>
      </c>
      <c r="AA80" s="203">
        <v>20.170000000000002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7</v>
      </c>
      <c r="AJ80" s="203">
        <v>0</v>
      </c>
      <c r="AK80" s="203">
        <v>67.86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3.58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2.85</v>
      </c>
      <c r="L81" s="203">
        <v>445.67</v>
      </c>
      <c r="M81" s="203">
        <v>13.64</v>
      </c>
      <c r="N81" s="203">
        <v>35.04</v>
      </c>
      <c r="O81" s="203">
        <v>0</v>
      </c>
      <c r="P81" s="203">
        <v>37.25</v>
      </c>
      <c r="Q81" s="203">
        <v>3.32</v>
      </c>
      <c r="R81" s="203">
        <v>12.58</v>
      </c>
      <c r="S81" s="203">
        <v>7.83</v>
      </c>
      <c r="T81" s="203">
        <v>0</v>
      </c>
      <c r="U81" s="203">
        <v>51.76</v>
      </c>
      <c r="V81" s="203">
        <v>6.15</v>
      </c>
      <c r="W81" s="203">
        <v>10.33</v>
      </c>
      <c r="X81" s="203">
        <v>37.340000000000003</v>
      </c>
      <c r="Y81" s="203">
        <v>0</v>
      </c>
      <c r="Z81" s="203">
        <v>66.62</v>
      </c>
      <c r="AA81" s="203">
        <v>20.170000000000002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7</v>
      </c>
      <c r="AJ81" s="203">
        <v>0</v>
      </c>
      <c r="AK81" s="203">
        <v>67.86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3.58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2.85</v>
      </c>
      <c r="L82" s="203">
        <v>445.67</v>
      </c>
      <c r="M82" s="203">
        <v>13.64</v>
      </c>
      <c r="N82" s="203">
        <v>35.04</v>
      </c>
      <c r="O82" s="203">
        <v>0</v>
      </c>
      <c r="P82" s="203">
        <v>37.25</v>
      </c>
      <c r="Q82" s="203">
        <v>3.32</v>
      </c>
      <c r="R82" s="203">
        <v>12.58</v>
      </c>
      <c r="S82" s="203">
        <v>7.83</v>
      </c>
      <c r="T82" s="203">
        <v>0</v>
      </c>
      <c r="U82" s="203">
        <v>51.76</v>
      </c>
      <c r="V82" s="203">
        <v>6.15</v>
      </c>
      <c r="W82" s="203">
        <v>10.33</v>
      </c>
      <c r="X82" s="203">
        <v>37.340000000000003</v>
      </c>
      <c r="Y82" s="203">
        <v>0</v>
      </c>
      <c r="Z82" s="203">
        <v>66.62</v>
      </c>
      <c r="AA82" s="203">
        <v>20.170000000000002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7</v>
      </c>
      <c r="AJ82" s="203">
        <v>0</v>
      </c>
      <c r="AK82" s="203">
        <v>67.86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3.58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2.85</v>
      </c>
      <c r="L83" s="203">
        <v>445.67</v>
      </c>
      <c r="M83" s="203">
        <v>13.64</v>
      </c>
      <c r="N83" s="203">
        <v>35.04</v>
      </c>
      <c r="O83" s="203">
        <v>0</v>
      </c>
      <c r="P83" s="203">
        <v>37.25</v>
      </c>
      <c r="Q83" s="203">
        <v>3.32</v>
      </c>
      <c r="R83" s="203">
        <v>12.58</v>
      </c>
      <c r="S83" s="203">
        <v>7.83</v>
      </c>
      <c r="T83" s="203">
        <v>0</v>
      </c>
      <c r="U83" s="203">
        <v>51.76</v>
      </c>
      <c r="V83" s="203">
        <v>6.15</v>
      </c>
      <c r="W83" s="203">
        <v>10.33</v>
      </c>
      <c r="X83" s="203">
        <v>37.340000000000003</v>
      </c>
      <c r="Y83" s="203">
        <v>0</v>
      </c>
      <c r="Z83" s="203">
        <v>66.62</v>
      </c>
      <c r="AA83" s="203">
        <v>20.170000000000002</v>
      </c>
      <c r="AB83" s="203">
        <v>0</v>
      </c>
      <c r="AC83" s="203">
        <v>8.82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6.61</v>
      </c>
      <c r="AJ83" s="203">
        <v>0</v>
      </c>
      <c r="AK83" s="203">
        <v>67.86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1.55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2.85</v>
      </c>
      <c r="L84" s="203">
        <v>445.67</v>
      </c>
      <c r="M84" s="203">
        <v>13.64</v>
      </c>
      <c r="N84" s="203">
        <v>35.04</v>
      </c>
      <c r="O84" s="203">
        <v>0</v>
      </c>
      <c r="P84" s="203">
        <v>37.25</v>
      </c>
      <c r="Q84" s="203">
        <v>3.32</v>
      </c>
      <c r="R84" s="203">
        <v>12.58</v>
      </c>
      <c r="S84" s="203">
        <v>7.83</v>
      </c>
      <c r="T84" s="203">
        <v>0</v>
      </c>
      <c r="U84" s="203">
        <v>51.76</v>
      </c>
      <c r="V84" s="203">
        <v>6.15</v>
      </c>
      <c r="W84" s="203">
        <v>10.33</v>
      </c>
      <c r="X84" s="203">
        <v>37.340000000000003</v>
      </c>
      <c r="Y84" s="203">
        <v>0</v>
      </c>
      <c r="Z84" s="203">
        <v>66.62</v>
      </c>
      <c r="AA84" s="203">
        <v>20.170000000000002</v>
      </c>
      <c r="AB84" s="203">
        <v>0</v>
      </c>
      <c r="AC84" s="203">
        <v>8.82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6.61</v>
      </c>
      <c r="AJ84" s="203">
        <v>0</v>
      </c>
      <c r="AK84" s="203">
        <v>67.86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1.55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2.85</v>
      </c>
      <c r="L85" s="203">
        <v>445.67</v>
      </c>
      <c r="M85" s="203">
        <v>13.64</v>
      </c>
      <c r="N85" s="203">
        <v>35.04</v>
      </c>
      <c r="O85" s="203">
        <v>0</v>
      </c>
      <c r="P85" s="203">
        <v>37.25</v>
      </c>
      <c r="Q85" s="203">
        <v>3.32</v>
      </c>
      <c r="R85" s="203">
        <v>12.58</v>
      </c>
      <c r="S85" s="203">
        <v>7.83</v>
      </c>
      <c r="T85" s="203">
        <v>0</v>
      </c>
      <c r="U85" s="203">
        <v>51.76</v>
      </c>
      <c r="V85" s="203">
        <v>6.15</v>
      </c>
      <c r="W85" s="203">
        <v>10.33</v>
      </c>
      <c r="X85" s="203">
        <v>37.340000000000003</v>
      </c>
      <c r="Y85" s="203">
        <v>0</v>
      </c>
      <c r="Z85" s="203">
        <v>66.62</v>
      </c>
      <c r="AA85" s="203">
        <v>20.170000000000002</v>
      </c>
      <c r="AB85" s="203">
        <v>0</v>
      </c>
      <c r="AC85" s="203">
        <v>8.82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4.67</v>
      </c>
      <c r="AJ85" s="203">
        <v>0</v>
      </c>
      <c r="AK85" s="203">
        <v>67.430000000000007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1.55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2.85</v>
      </c>
      <c r="L86" s="203">
        <v>445.67</v>
      </c>
      <c r="M86" s="203">
        <v>13.64</v>
      </c>
      <c r="N86" s="203">
        <v>35.04</v>
      </c>
      <c r="O86" s="203">
        <v>0</v>
      </c>
      <c r="P86" s="203">
        <v>37.25</v>
      </c>
      <c r="Q86" s="203">
        <v>3.32</v>
      </c>
      <c r="R86" s="203">
        <v>12.58</v>
      </c>
      <c r="S86" s="203">
        <v>7.83</v>
      </c>
      <c r="T86" s="203">
        <v>0</v>
      </c>
      <c r="U86" s="203">
        <v>51.76</v>
      </c>
      <c r="V86" s="203">
        <v>6.15</v>
      </c>
      <c r="W86" s="203">
        <v>10.33</v>
      </c>
      <c r="X86" s="203">
        <v>37.340000000000003</v>
      </c>
      <c r="Y86" s="203">
        <v>0</v>
      </c>
      <c r="Z86" s="203">
        <v>66.62</v>
      </c>
      <c r="AA86" s="203">
        <v>20.170000000000002</v>
      </c>
      <c r="AB86" s="203">
        <v>0</v>
      </c>
      <c r="AC86" s="203">
        <v>8.82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6.61</v>
      </c>
      <c r="AJ86" s="203">
        <v>0</v>
      </c>
      <c r="AK86" s="203">
        <v>67.430000000000007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0.53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2.85</v>
      </c>
      <c r="L87" s="203">
        <v>445.67</v>
      </c>
      <c r="M87" s="203">
        <v>13.64</v>
      </c>
      <c r="N87" s="203">
        <v>35.04</v>
      </c>
      <c r="O87" s="203">
        <v>0</v>
      </c>
      <c r="P87" s="203">
        <v>37.25</v>
      </c>
      <c r="Q87" s="203">
        <v>3.32</v>
      </c>
      <c r="R87" s="203">
        <v>12.58</v>
      </c>
      <c r="S87" s="203">
        <v>7.83</v>
      </c>
      <c r="T87" s="203">
        <v>0</v>
      </c>
      <c r="U87" s="203">
        <v>51.76</v>
      </c>
      <c r="V87" s="203">
        <v>6.15</v>
      </c>
      <c r="W87" s="203">
        <v>10.33</v>
      </c>
      <c r="X87" s="203">
        <v>40.46</v>
      </c>
      <c r="Y87" s="203">
        <v>0</v>
      </c>
      <c r="Z87" s="203">
        <v>66.62</v>
      </c>
      <c r="AA87" s="203">
        <v>20.170000000000002</v>
      </c>
      <c r="AB87" s="203">
        <v>0</v>
      </c>
      <c r="AC87" s="203">
        <v>8.82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7</v>
      </c>
      <c r="AJ87" s="203">
        <v>0</v>
      </c>
      <c r="AK87" s="203">
        <v>68.510000000000005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0.53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2.85</v>
      </c>
      <c r="L88" s="203">
        <v>445.67</v>
      </c>
      <c r="M88" s="203">
        <v>13.64</v>
      </c>
      <c r="N88" s="203">
        <v>35.04</v>
      </c>
      <c r="O88" s="203">
        <v>0</v>
      </c>
      <c r="P88" s="203">
        <v>37.25</v>
      </c>
      <c r="Q88" s="203">
        <v>3.32</v>
      </c>
      <c r="R88" s="203">
        <v>12.58</v>
      </c>
      <c r="S88" s="203">
        <v>7.83</v>
      </c>
      <c r="T88" s="203">
        <v>0</v>
      </c>
      <c r="U88" s="203">
        <v>51.76</v>
      </c>
      <c r="V88" s="203">
        <v>6.15</v>
      </c>
      <c r="W88" s="203">
        <v>10.33</v>
      </c>
      <c r="X88" s="203">
        <v>43.77</v>
      </c>
      <c r="Y88" s="203">
        <v>0</v>
      </c>
      <c r="Z88" s="203">
        <v>66.62</v>
      </c>
      <c r="AA88" s="203">
        <v>20.170000000000002</v>
      </c>
      <c r="AB88" s="203">
        <v>0</v>
      </c>
      <c r="AC88" s="203">
        <v>8.82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7</v>
      </c>
      <c r="AJ88" s="203">
        <v>0</v>
      </c>
      <c r="AK88" s="203">
        <v>68.510000000000005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0.53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2.85</v>
      </c>
      <c r="L89" s="203">
        <v>445.67</v>
      </c>
      <c r="M89" s="203">
        <v>13.64</v>
      </c>
      <c r="N89" s="203">
        <v>35.04</v>
      </c>
      <c r="O89" s="203">
        <v>0</v>
      </c>
      <c r="P89" s="203">
        <v>37.25</v>
      </c>
      <c r="Q89" s="203">
        <v>3.34</v>
      </c>
      <c r="R89" s="203">
        <v>12.58</v>
      </c>
      <c r="S89" s="203">
        <v>7.83</v>
      </c>
      <c r="T89" s="203">
        <v>0</v>
      </c>
      <c r="U89" s="203">
        <v>51.76</v>
      </c>
      <c r="V89" s="203">
        <v>6.15</v>
      </c>
      <c r="W89" s="203">
        <v>10.33</v>
      </c>
      <c r="X89" s="203">
        <v>43.77</v>
      </c>
      <c r="Y89" s="203">
        <v>0</v>
      </c>
      <c r="Z89" s="203">
        <v>66.62</v>
      </c>
      <c r="AA89" s="203">
        <v>20.170000000000002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7</v>
      </c>
      <c r="AJ89" s="203">
        <v>0</v>
      </c>
      <c r="AK89" s="203">
        <v>68.510000000000005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0.53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2.85</v>
      </c>
      <c r="L90" s="203">
        <v>445.67</v>
      </c>
      <c r="M90" s="203">
        <v>13.64</v>
      </c>
      <c r="N90" s="203">
        <v>35.04</v>
      </c>
      <c r="O90" s="203">
        <v>0</v>
      </c>
      <c r="P90" s="203">
        <v>37.25</v>
      </c>
      <c r="Q90" s="203">
        <v>3.34</v>
      </c>
      <c r="R90" s="203">
        <v>12.58</v>
      </c>
      <c r="S90" s="203">
        <v>7.83</v>
      </c>
      <c r="T90" s="203">
        <v>0</v>
      </c>
      <c r="U90" s="203">
        <v>51.76</v>
      </c>
      <c r="V90" s="203">
        <v>6.15</v>
      </c>
      <c r="W90" s="203">
        <v>10.33</v>
      </c>
      <c r="X90" s="203">
        <v>43.77</v>
      </c>
      <c r="Y90" s="203">
        <v>0</v>
      </c>
      <c r="Z90" s="203">
        <v>66.62</v>
      </c>
      <c r="AA90" s="203">
        <v>20.170000000000002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7</v>
      </c>
      <c r="AJ90" s="203">
        <v>0</v>
      </c>
      <c r="AK90" s="203">
        <v>68.510000000000005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0.53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2.85</v>
      </c>
      <c r="L91" s="203">
        <v>445.68</v>
      </c>
      <c r="M91" s="203">
        <v>13.64</v>
      </c>
      <c r="N91" s="203">
        <v>35.04</v>
      </c>
      <c r="O91" s="203">
        <v>0</v>
      </c>
      <c r="P91" s="203">
        <v>37.25</v>
      </c>
      <c r="Q91" s="203">
        <v>3.34</v>
      </c>
      <c r="R91" s="203">
        <v>12.58</v>
      </c>
      <c r="S91" s="203">
        <v>7.83</v>
      </c>
      <c r="T91" s="203">
        <v>0</v>
      </c>
      <c r="U91" s="203">
        <v>51.76</v>
      </c>
      <c r="V91" s="203">
        <v>6.15</v>
      </c>
      <c r="W91" s="203">
        <v>10.33</v>
      </c>
      <c r="X91" s="203">
        <v>43.77</v>
      </c>
      <c r="Y91" s="203">
        <v>0</v>
      </c>
      <c r="Z91" s="203">
        <v>66.62</v>
      </c>
      <c r="AA91" s="203">
        <v>20.170000000000002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7.13</v>
      </c>
      <c r="AJ91" s="203">
        <v>0</v>
      </c>
      <c r="AK91" s="203">
        <v>68.95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0.53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2.85</v>
      </c>
      <c r="L92" s="203">
        <v>445.67</v>
      </c>
      <c r="M92" s="203">
        <v>13.64</v>
      </c>
      <c r="N92" s="203">
        <v>35.04</v>
      </c>
      <c r="O92" s="203">
        <v>0</v>
      </c>
      <c r="P92" s="203">
        <v>37.25</v>
      </c>
      <c r="Q92" s="203">
        <v>3.34</v>
      </c>
      <c r="R92" s="203">
        <v>12.58</v>
      </c>
      <c r="S92" s="203">
        <v>7.83</v>
      </c>
      <c r="T92" s="203">
        <v>0</v>
      </c>
      <c r="U92" s="203">
        <v>51.76</v>
      </c>
      <c r="V92" s="203">
        <v>6.15</v>
      </c>
      <c r="W92" s="203">
        <v>10.33</v>
      </c>
      <c r="X92" s="203">
        <v>43.77</v>
      </c>
      <c r="Y92" s="203">
        <v>0</v>
      </c>
      <c r="Z92" s="203">
        <v>66.62</v>
      </c>
      <c r="AA92" s="203">
        <v>20.170000000000002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7.13</v>
      </c>
      <c r="AJ92" s="203">
        <v>0</v>
      </c>
      <c r="AK92" s="203">
        <v>68.95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0.53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2.85</v>
      </c>
      <c r="L93" s="203">
        <v>445.67</v>
      </c>
      <c r="M93" s="203">
        <v>13.64</v>
      </c>
      <c r="N93" s="203">
        <v>35.04</v>
      </c>
      <c r="O93" s="203">
        <v>0</v>
      </c>
      <c r="P93" s="203">
        <v>37.25</v>
      </c>
      <c r="Q93" s="203">
        <v>3.34</v>
      </c>
      <c r="R93" s="203">
        <v>12.58</v>
      </c>
      <c r="S93" s="203">
        <v>7.83</v>
      </c>
      <c r="T93" s="203">
        <v>0</v>
      </c>
      <c r="U93" s="203">
        <v>51.76</v>
      </c>
      <c r="V93" s="203">
        <v>6.15</v>
      </c>
      <c r="W93" s="203">
        <v>10.33</v>
      </c>
      <c r="X93" s="203">
        <v>43.77</v>
      </c>
      <c r="Y93" s="203">
        <v>0</v>
      </c>
      <c r="Z93" s="203">
        <v>66.62</v>
      </c>
      <c r="AA93" s="203">
        <v>20.170000000000002</v>
      </c>
      <c r="AB93" s="203">
        <v>0</v>
      </c>
      <c r="AC93" s="203">
        <v>11.1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7</v>
      </c>
      <c r="AJ93" s="203">
        <v>0</v>
      </c>
      <c r="AK93" s="203">
        <v>68.95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0.53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2.85</v>
      </c>
      <c r="L94" s="203">
        <v>445.67</v>
      </c>
      <c r="M94" s="203">
        <v>13.64</v>
      </c>
      <c r="N94" s="203">
        <v>35.04</v>
      </c>
      <c r="O94" s="203">
        <v>0</v>
      </c>
      <c r="P94" s="203">
        <v>37.25</v>
      </c>
      <c r="Q94" s="203">
        <v>3.34</v>
      </c>
      <c r="R94" s="203">
        <v>12.58</v>
      </c>
      <c r="S94" s="203">
        <v>7.83</v>
      </c>
      <c r="T94" s="203">
        <v>0</v>
      </c>
      <c r="U94" s="203">
        <v>51.76</v>
      </c>
      <c r="V94" s="203">
        <v>6.15</v>
      </c>
      <c r="W94" s="203">
        <v>10.33</v>
      </c>
      <c r="X94" s="203">
        <v>43.77</v>
      </c>
      <c r="Y94" s="203">
        <v>0</v>
      </c>
      <c r="Z94" s="203">
        <v>66.62</v>
      </c>
      <c r="AA94" s="203">
        <v>20.170000000000002</v>
      </c>
      <c r="AB94" s="203">
        <v>0</v>
      </c>
      <c r="AC94" s="203">
        <v>11.1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7</v>
      </c>
      <c r="AJ94" s="203">
        <v>0</v>
      </c>
      <c r="AK94" s="203">
        <v>68.95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0.53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2.85</v>
      </c>
      <c r="L95" s="203">
        <v>445.67</v>
      </c>
      <c r="M95" s="203">
        <v>13.64</v>
      </c>
      <c r="N95" s="203">
        <v>35.04</v>
      </c>
      <c r="O95" s="203">
        <v>0</v>
      </c>
      <c r="P95" s="203">
        <v>37.25</v>
      </c>
      <c r="Q95" s="203">
        <v>3.34</v>
      </c>
      <c r="R95" s="203">
        <v>12.58</v>
      </c>
      <c r="S95" s="203">
        <v>7.83</v>
      </c>
      <c r="T95" s="203">
        <v>0</v>
      </c>
      <c r="U95" s="203">
        <v>51.76</v>
      </c>
      <c r="V95" s="203">
        <v>6.15</v>
      </c>
      <c r="W95" s="203">
        <v>10.33</v>
      </c>
      <c r="X95" s="203">
        <v>43.77</v>
      </c>
      <c r="Y95" s="203">
        <v>0</v>
      </c>
      <c r="Z95" s="203">
        <v>66.62</v>
      </c>
      <c r="AA95" s="203">
        <v>20.170000000000002</v>
      </c>
      <c r="AB95" s="203">
        <v>0</v>
      </c>
      <c r="AC95" s="203">
        <v>9.06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7</v>
      </c>
      <c r="AJ95" s="203">
        <v>0</v>
      </c>
      <c r="AK95" s="203">
        <v>68.95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0.53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2.85</v>
      </c>
      <c r="L96" s="203">
        <v>445.67</v>
      </c>
      <c r="M96" s="203">
        <v>13.64</v>
      </c>
      <c r="N96" s="203">
        <v>35.04</v>
      </c>
      <c r="O96" s="203">
        <v>0</v>
      </c>
      <c r="P96" s="203">
        <v>37.25</v>
      </c>
      <c r="Q96" s="203">
        <v>3.34</v>
      </c>
      <c r="R96" s="203">
        <v>12.58</v>
      </c>
      <c r="S96" s="203">
        <v>7.83</v>
      </c>
      <c r="T96" s="203">
        <v>0</v>
      </c>
      <c r="U96" s="203">
        <v>51.76</v>
      </c>
      <c r="V96" s="203">
        <v>6.15</v>
      </c>
      <c r="W96" s="203">
        <v>10.33</v>
      </c>
      <c r="X96" s="203">
        <v>43.77</v>
      </c>
      <c r="Y96" s="203">
        <v>0</v>
      </c>
      <c r="Z96" s="203">
        <v>66.62</v>
      </c>
      <c r="AA96" s="203">
        <v>20.170000000000002</v>
      </c>
      <c r="AB96" s="203">
        <v>0</v>
      </c>
      <c r="AC96" s="203">
        <v>9.06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7</v>
      </c>
      <c r="AJ96" s="203">
        <v>0</v>
      </c>
      <c r="AK96" s="203">
        <v>68.95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0.53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2.85</v>
      </c>
      <c r="L97" s="203">
        <v>445.67</v>
      </c>
      <c r="M97" s="203">
        <v>13.64</v>
      </c>
      <c r="N97" s="203">
        <v>35.04</v>
      </c>
      <c r="O97" s="203">
        <v>0</v>
      </c>
      <c r="P97" s="203">
        <v>37.25</v>
      </c>
      <c r="Q97" s="203">
        <v>3.88</v>
      </c>
      <c r="R97" s="203">
        <v>12.58</v>
      </c>
      <c r="S97" s="203">
        <v>7.83</v>
      </c>
      <c r="T97" s="203">
        <v>0</v>
      </c>
      <c r="U97" s="203">
        <v>51.76</v>
      </c>
      <c r="V97" s="203">
        <v>6.15</v>
      </c>
      <c r="W97" s="203">
        <v>10.33</v>
      </c>
      <c r="X97" s="203">
        <v>43.77</v>
      </c>
      <c r="Y97" s="203">
        <v>0</v>
      </c>
      <c r="Z97" s="203">
        <v>66.62</v>
      </c>
      <c r="AA97" s="203">
        <v>20.170000000000002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7.13</v>
      </c>
      <c r="AJ97" s="203">
        <v>0</v>
      </c>
      <c r="AK97" s="203">
        <v>68.95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0.53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2.85</v>
      </c>
      <c r="L98" s="203">
        <v>445.67</v>
      </c>
      <c r="M98" s="203">
        <v>13.64</v>
      </c>
      <c r="N98" s="203">
        <v>35.04</v>
      </c>
      <c r="O98" s="203">
        <v>0</v>
      </c>
      <c r="P98" s="203">
        <v>37.25</v>
      </c>
      <c r="Q98" s="203">
        <v>4.41</v>
      </c>
      <c r="R98" s="203">
        <v>12.58</v>
      </c>
      <c r="S98" s="203">
        <v>7.83</v>
      </c>
      <c r="T98" s="203">
        <v>0</v>
      </c>
      <c r="U98" s="203">
        <v>51.76</v>
      </c>
      <c r="V98" s="203">
        <v>6.15</v>
      </c>
      <c r="W98" s="203">
        <v>10.33</v>
      </c>
      <c r="X98" s="203">
        <v>43.77</v>
      </c>
      <c r="Y98" s="203">
        <v>0</v>
      </c>
      <c r="Z98" s="203">
        <v>66.62</v>
      </c>
      <c r="AA98" s="203">
        <v>20.170000000000002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7.13</v>
      </c>
      <c r="AJ98" s="203">
        <v>0</v>
      </c>
      <c r="AK98" s="203">
        <v>68.95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1.10475E-2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6.2475000000000004E-3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6.3412499999999913E-2</v>
      </c>
      <c r="L99">
        <f t="shared" si="0"/>
        <v>9.7600149999999832</v>
      </c>
      <c r="M99">
        <f t="shared" si="0"/>
        <v>0.32736000000000032</v>
      </c>
      <c r="N99">
        <f t="shared" si="0"/>
        <v>0.84095999999999937</v>
      </c>
      <c r="O99">
        <f t="shared" si="0"/>
        <v>0</v>
      </c>
      <c r="P99">
        <f t="shared" si="0"/>
        <v>0.89587000000000028</v>
      </c>
      <c r="Q99">
        <f t="shared" si="0"/>
        <v>0.1273075000000001</v>
      </c>
      <c r="R99">
        <f t="shared" si="0"/>
        <v>0.30192000000000013</v>
      </c>
      <c r="S99">
        <f t="shared" si="0"/>
        <v>0.18792000000000023</v>
      </c>
      <c r="T99">
        <f t="shared" si="0"/>
        <v>0</v>
      </c>
      <c r="U99">
        <f t="shared" si="0"/>
        <v>1.2422400000000029</v>
      </c>
      <c r="V99">
        <f t="shared" si="0"/>
        <v>0.13541499999999973</v>
      </c>
      <c r="W99">
        <f t="shared" si="0"/>
        <v>0.20975500000000036</v>
      </c>
      <c r="X99">
        <f t="shared" si="0"/>
        <v>0.78208000000000033</v>
      </c>
      <c r="Y99">
        <f t="shared" si="0"/>
        <v>0</v>
      </c>
      <c r="Z99">
        <f t="shared" si="0"/>
        <v>1.47915</v>
      </c>
      <c r="AA99">
        <f t="shared" si="0"/>
        <v>0.46389250000000076</v>
      </c>
      <c r="AB99">
        <f t="shared" si="0"/>
        <v>0</v>
      </c>
      <c r="AC99">
        <f t="shared" si="0"/>
        <v>0.26777250000000014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0.16452500000000003</v>
      </c>
      <c r="AJ99">
        <f t="shared" si="0"/>
        <v>0</v>
      </c>
      <c r="AK99">
        <f t="shared" si="0"/>
        <v>1.6125499999999999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0.2154775000000001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44823</v>
      </c>
      <c r="B1" s="105" t="s">
        <v>200</v>
      </c>
      <c r="C1" s="207" t="s">
        <v>307</v>
      </c>
      <c r="D1" s="208"/>
      <c r="E1" s="208"/>
      <c r="F1" s="208"/>
      <c r="G1" s="208"/>
      <c r="H1" s="208"/>
      <c r="I1" s="208"/>
      <c r="J1" s="208"/>
      <c r="K1" s="209"/>
      <c r="L1" s="207" t="s">
        <v>306</v>
      </c>
      <c r="M1" s="210" t="s">
        <v>142</v>
      </c>
      <c r="O1" s="211" t="s">
        <v>308</v>
      </c>
      <c r="P1" s="211"/>
      <c r="Q1" s="211"/>
      <c r="R1" s="211"/>
      <c r="S1" s="211"/>
      <c r="U1" t="s">
        <v>312</v>
      </c>
      <c r="V1" s="212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9.76</v>
      </c>
      <c r="AJ3" s="203">
        <v>0</v>
      </c>
      <c r="AK3" s="203">
        <v>29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9.76</v>
      </c>
      <c r="AJ4" s="203">
        <v>0</v>
      </c>
      <c r="AK4" s="203">
        <v>29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9.76</v>
      </c>
      <c r="AJ5" s="203">
        <v>0</v>
      </c>
      <c r="AK5" s="203">
        <v>29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9.76</v>
      </c>
      <c r="AJ6" s="203">
        <v>0</v>
      </c>
      <c r="AK6" s="203">
        <v>29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9.74</v>
      </c>
      <c r="AJ7" s="203">
        <v>0</v>
      </c>
      <c r="AK7" s="203">
        <v>29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9.76</v>
      </c>
      <c r="AJ8" s="203">
        <v>0</v>
      </c>
      <c r="AK8" s="203">
        <v>29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9.76</v>
      </c>
      <c r="AJ9" s="203">
        <v>0</v>
      </c>
      <c r="AK9" s="203">
        <v>29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9.76</v>
      </c>
      <c r="AJ10" s="203">
        <v>0</v>
      </c>
      <c r="AK10" s="203">
        <v>29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9.76</v>
      </c>
      <c r="AJ11" s="203">
        <v>0</v>
      </c>
      <c r="AK11" s="203">
        <v>29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9.76</v>
      </c>
      <c r="AJ12" s="203">
        <v>0</v>
      </c>
      <c r="AK12" s="203">
        <v>29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9.74</v>
      </c>
      <c r="AJ13" s="203">
        <v>0</v>
      </c>
      <c r="AK13" s="203">
        <v>29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9.76</v>
      </c>
      <c r="AJ14" s="203">
        <v>0</v>
      </c>
      <c r="AK14" s="203">
        <v>29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10.14</v>
      </c>
      <c r="AJ15" s="203">
        <v>0</v>
      </c>
      <c r="AK15" s="203">
        <v>29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10.14</v>
      </c>
      <c r="AJ16" s="203">
        <v>0</v>
      </c>
      <c r="AK16" s="203">
        <v>29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10.14</v>
      </c>
      <c r="AJ17" s="203">
        <v>0</v>
      </c>
      <c r="AK17" s="203">
        <v>29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10.14</v>
      </c>
      <c r="AJ18" s="203">
        <v>0</v>
      </c>
      <c r="AK18" s="203">
        <v>29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10.14</v>
      </c>
      <c r="AJ19" s="203">
        <v>0</v>
      </c>
      <c r="AK19" s="203">
        <v>29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10.14</v>
      </c>
      <c r="AJ20" s="203">
        <v>0</v>
      </c>
      <c r="AK20" s="203">
        <v>29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10.14</v>
      </c>
      <c r="AJ21" s="203">
        <v>0</v>
      </c>
      <c r="AK21" s="203">
        <v>29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10.14</v>
      </c>
      <c r="AJ22" s="203">
        <v>0</v>
      </c>
      <c r="AK22" s="203">
        <v>29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10.14</v>
      </c>
      <c r="AJ23" s="203">
        <v>0</v>
      </c>
      <c r="AK23" s="203">
        <v>29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10.14</v>
      </c>
      <c r="AJ24" s="203">
        <v>0</v>
      </c>
      <c r="AK24" s="203">
        <v>29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1.42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0</v>
      </c>
      <c r="AJ25" s="203">
        <v>0</v>
      </c>
      <c r="AK25" s="203">
        <v>29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1.42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0</v>
      </c>
      <c r="AJ26" s="203">
        <v>0</v>
      </c>
      <c r="AK26" s="203">
        <v>29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1.42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0</v>
      </c>
      <c r="AJ27" s="203">
        <v>0</v>
      </c>
      <c r="AK27" s="203">
        <v>29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1.42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0</v>
      </c>
      <c r="AJ28" s="203">
        <v>0</v>
      </c>
      <c r="AK28" s="203">
        <v>29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1.42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0</v>
      </c>
      <c r="AJ29" s="203">
        <v>0</v>
      </c>
      <c r="AK29" s="203">
        <v>29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1.38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0</v>
      </c>
      <c r="AJ30" s="203">
        <v>0</v>
      </c>
      <c r="AK30" s="203">
        <v>29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0</v>
      </c>
      <c r="AJ31" s="203">
        <v>0</v>
      </c>
      <c r="AK31" s="203">
        <v>29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1.38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0</v>
      </c>
      <c r="AJ32" s="203">
        <v>0</v>
      </c>
      <c r="AK32" s="203">
        <v>29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10.14</v>
      </c>
      <c r="AJ33" s="203">
        <v>0</v>
      </c>
      <c r="AK33" s="203">
        <v>29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10.14</v>
      </c>
      <c r="AJ34" s="203">
        <v>0</v>
      </c>
      <c r="AK34" s="203">
        <v>29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9.76</v>
      </c>
      <c r="AJ35" s="203">
        <v>0</v>
      </c>
      <c r="AK35" s="203">
        <v>29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9.76</v>
      </c>
      <c r="AJ36" s="203">
        <v>0</v>
      </c>
      <c r="AK36" s="203">
        <v>29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9.74</v>
      </c>
      <c r="AJ37" s="203">
        <v>0</v>
      </c>
      <c r="AK37" s="203">
        <v>29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9.76</v>
      </c>
      <c r="AJ38" s="203">
        <v>0</v>
      </c>
      <c r="AK38" s="203">
        <v>29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9.76</v>
      </c>
      <c r="AJ39" s="203">
        <v>0</v>
      </c>
      <c r="AK39" s="203">
        <v>28.73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9.76</v>
      </c>
      <c r="AJ40" s="203">
        <v>0</v>
      </c>
      <c r="AK40" s="203">
        <v>28.73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9.76</v>
      </c>
      <c r="AJ41" s="203">
        <v>0</v>
      </c>
      <c r="AK41" s="203">
        <v>28.73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9.76</v>
      </c>
      <c r="AJ42" s="203">
        <v>0</v>
      </c>
      <c r="AK42" s="203">
        <v>28.73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9.74</v>
      </c>
      <c r="AJ43" s="203">
        <v>0</v>
      </c>
      <c r="AK43" s="203">
        <v>28.73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9.76</v>
      </c>
      <c r="AJ44" s="203">
        <v>0</v>
      </c>
      <c r="AK44" s="203">
        <v>28.73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10.14</v>
      </c>
      <c r="AJ45" s="203">
        <v>0</v>
      </c>
      <c r="AK45" s="203">
        <v>28.27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9.76</v>
      </c>
      <c r="AJ46" s="203">
        <v>0</v>
      </c>
      <c r="AK46" s="203">
        <v>28.27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9.76</v>
      </c>
      <c r="AJ47" s="203">
        <v>0</v>
      </c>
      <c r="AK47" s="203">
        <v>28.27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9.76</v>
      </c>
      <c r="AJ48" s="203">
        <v>0</v>
      </c>
      <c r="AK48" s="203">
        <v>28.27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9.74</v>
      </c>
      <c r="AJ49" s="203">
        <v>0</v>
      </c>
      <c r="AK49" s="203">
        <v>28.27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9.76</v>
      </c>
      <c r="AJ50" s="203">
        <v>0</v>
      </c>
      <c r="AK50" s="203">
        <v>28.27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9.76</v>
      </c>
      <c r="AJ51" s="203">
        <v>0</v>
      </c>
      <c r="AK51" s="203">
        <v>27.82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9.76</v>
      </c>
      <c r="AJ52" s="203">
        <v>0</v>
      </c>
      <c r="AK52" s="203">
        <v>27.82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9.76</v>
      </c>
      <c r="AJ53" s="203">
        <v>0</v>
      </c>
      <c r="AK53" s="203">
        <v>27.82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9.76</v>
      </c>
      <c r="AJ54" s="203">
        <v>0</v>
      </c>
      <c r="AK54" s="203">
        <v>27.82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9.74</v>
      </c>
      <c r="AJ55" s="203">
        <v>0</v>
      </c>
      <c r="AK55" s="203">
        <v>27.82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9.76</v>
      </c>
      <c r="AJ56" s="203">
        <v>0</v>
      </c>
      <c r="AK56" s="203">
        <v>27.82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9.76</v>
      </c>
      <c r="AJ57" s="203">
        <v>0</v>
      </c>
      <c r="AK57" s="203">
        <v>27.82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10.51</v>
      </c>
      <c r="AJ58" s="203">
        <v>0</v>
      </c>
      <c r="AK58" s="203">
        <v>27.82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10.51</v>
      </c>
      <c r="AJ59" s="203">
        <v>0</v>
      </c>
      <c r="AK59" s="203">
        <v>27.82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10.51</v>
      </c>
      <c r="AJ60" s="203">
        <v>0</v>
      </c>
      <c r="AK60" s="203">
        <v>27.82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10.51</v>
      </c>
      <c r="AJ61" s="203">
        <v>0</v>
      </c>
      <c r="AK61" s="203">
        <v>27.82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1.34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10.51</v>
      </c>
      <c r="AJ62" s="203">
        <v>0</v>
      </c>
      <c r="AK62" s="203">
        <v>27.82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10.51</v>
      </c>
      <c r="AJ63" s="203">
        <v>0</v>
      </c>
      <c r="AK63" s="203">
        <v>27.82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10.51</v>
      </c>
      <c r="AJ64" s="203">
        <v>0</v>
      </c>
      <c r="AK64" s="203">
        <v>27.82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10.51</v>
      </c>
      <c r="AJ65" s="203">
        <v>0</v>
      </c>
      <c r="AK65" s="203">
        <v>27.82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10.51</v>
      </c>
      <c r="AJ66" s="203">
        <v>0</v>
      </c>
      <c r="AK66" s="203">
        <v>27.82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10.51</v>
      </c>
      <c r="AJ67" s="203">
        <v>0</v>
      </c>
      <c r="AK67" s="203">
        <v>27.82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10.51</v>
      </c>
      <c r="AJ68" s="203">
        <v>0</v>
      </c>
      <c r="AK68" s="203">
        <v>27.82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10.51</v>
      </c>
      <c r="AJ69" s="203">
        <v>0</v>
      </c>
      <c r="AK69" s="203">
        <v>27.82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10.51</v>
      </c>
      <c r="AJ70" s="203">
        <v>0</v>
      </c>
      <c r="AK70" s="203">
        <v>27.82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1.39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10.51</v>
      </c>
      <c r="AJ71" s="203">
        <v>0</v>
      </c>
      <c r="AK71" s="203">
        <v>27.82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1.39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10.51</v>
      </c>
      <c r="AJ72" s="203">
        <v>0</v>
      </c>
      <c r="AK72" s="203">
        <v>27.82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1.39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10.51</v>
      </c>
      <c r="AJ73" s="203">
        <v>0</v>
      </c>
      <c r="AK73" s="203">
        <v>27.82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1.39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10.51</v>
      </c>
      <c r="AJ74" s="203">
        <v>0</v>
      </c>
      <c r="AK74" s="203">
        <v>27.82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1.39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9.17</v>
      </c>
      <c r="AJ75" s="203">
        <v>0</v>
      </c>
      <c r="AK75" s="203">
        <v>28.27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1.48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0</v>
      </c>
      <c r="AJ76" s="203">
        <v>0</v>
      </c>
      <c r="AK76" s="203">
        <v>28.27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9.17</v>
      </c>
      <c r="AJ77" s="203">
        <v>0</v>
      </c>
      <c r="AK77" s="203">
        <v>28.27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9.17</v>
      </c>
      <c r="AJ78" s="203">
        <v>0</v>
      </c>
      <c r="AK78" s="203">
        <v>28.27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9</v>
      </c>
      <c r="AJ79" s="203">
        <v>0</v>
      </c>
      <c r="AK79" s="203">
        <v>28.27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9.17</v>
      </c>
      <c r="AJ80" s="203">
        <v>0</v>
      </c>
      <c r="AK80" s="203">
        <v>28.27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9.17</v>
      </c>
      <c r="AJ81" s="203">
        <v>0</v>
      </c>
      <c r="AK81" s="203">
        <v>28.27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9.17</v>
      </c>
      <c r="AJ82" s="203">
        <v>0</v>
      </c>
      <c r="AK82" s="203">
        <v>28.27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1.52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0</v>
      </c>
      <c r="AJ83" s="203">
        <v>0</v>
      </c>
      <c r="AK83" s="203">
        <v>28.27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1.52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0</v>
      </c>
      <c r="AJ84" s="203">
        <v>0</v>
      </c>
      <c r="AK84" s="203">
        <v>28.27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1.52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0</v>
      </c>
      <c r="AJ85" s="203">
        <v>0</v>
      </c>
      <c r="AK85" s="203">
        <v>28.09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1.52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0</v>
      </c>
      <c r="AJ86" s="203">
        <v>0</v>
      </c>
      <c r="AK86" s="203">
        <v>28.09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1.52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0</v>
      </c>
      <c r="AJ87" s="203">
        <v>0</v>
      </c>
      <c r="AK87" s="203">
        <v>28.55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1.52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0</v>
      </c>
      <c r="AJ88" s="203">
        <v>0</v>
      </c>
      <c r="AK88" s="203">
        <v>28.55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10.89</v>
      </c>
      <c r="AJ89" s="203">
        <v>0</v>
      </c>
      <c r="AK89" s="203">
        <v>28.55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10.89</v>
      </c>
      <c r="AJ90" s="203">
        <v>0</v>
      </c>
      <c r="AK90" s="203">
        <v>28.55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11.21</v>
      </c>
      <c r="AJ91" s="203">
        <v>0</v>
      </c>
      <c r="AK91" s="203">
        <v>28.73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11.21</v>
      </c>
      <c r="AJ92" s="203">
        <v>0</v>
      </c>
      <c r="AK92" s="203">
        <v>28.73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1.91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8.33</v>
      </c>
      <c r="AJ93" s="203">
        <v>0</v>
      </c>
      <c r="AK93" s="203">
        <v>28.73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1.91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8.33</v>
      </c>
      <c r="AJ94" s="203">
        <v>0</v>
      </c>
      <c r="AK94" s="203">
        <v>28.73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1.56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0.83</v>
      </c>
      <c r="AJ95" s="203">
        <v>0</v>
      </c>
      <c r="AK95" s="203">
        <v>28.73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1.56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0.83</v>
      </c>
      <c r="AJ96" s="203">
        <v>0</v>
      </c>
      <c r="AK96" s="203">
        <v>28.73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11.21</v>
      </c>
      <c r="AJ97" s="203">
        <v>0</v>
      </c>
      <c r="AK97" s="203">
        <v>28.73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11.21</v>
      </c>
      <c r="AJ98" s="203">
        <v>0</v>
      </c>
      <c r="AK98" s="203">
        <v>28.73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4.6182499999999925E-2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0.1977924999999999</v>
      </c>
      <c r="AJ99">
        <f t="shared" si="0"/>
        <v>0</v>
      </c>
      <c r="AK99">
        <f t="shared" si="0"/>
        <v>0.68414999999999981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1.95</v>
      </c>
      <c r="AJ3" s="203">
        <v>0</v>
      </c>
      <c r="AK3" s="203">
        <v>5.82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1.95</v>
      </c>
      <c r="AJ4" s="203">
        <v>0</v>
      </c>
      <c r="AK4" s="203">
        <v>5.82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1.95</v>
      </c>
      <c r="AJ5" s="203">
        <v>0</v>
      </c>
      <c r="AK5" s="203">
        <v>5.82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1.95</v>
      </c>
      <c r="AJ6" s="203">
        <v>0</v>
      </c>
      <c r="AK6" s="203">
        <v>5.82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2</v>
      </c>
      <c r="AJ7" s="203">
        <v>0</v>
      </c>
      <c r="AK7" s="203">
        <v>5.82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1.95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1.95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1.95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1.95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1.95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1.95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2.0299999999999998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2.0299999999999998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2.0299999999999998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2.0299999999999998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2.0299999999999998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2.0299999999999998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2.0299999999999998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2.0299999999999998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2.0299999999999998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2.0299999999999998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1.58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0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0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0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0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0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1.58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0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2.0299999999999998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2.0299999999999998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1.95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1.95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1.95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1.95</v>
      </c>
      <c r="AJ39" s="203">
        <v>0</v>
      </c>
      <c r="AK39" s="203">
        <v>5.77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1.95</v>
      </c>
      <c r="AJ40" s="203">
        <v>0</v>
      </c>
      <c r="AK40" s="203">
        <v>5.77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1.95</v>
      </c>
      <c r="AJ41" s="203">
        <v>0</v>
      </c>
      <c r="AK41" s="203">
        <v>5.77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1.95</v>
      </c>
      <c r="AJ42" s="203">
        <v>0</v>
      </c>
      <c r="AK42" s="203">
        <v>5.77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</v>
      </c>
      <c r="AJ43" s="203">
        <v>0</v>
      </c>
      <c r="AK43" s="203">
        <v>5.77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1.95</v>
      </c>
      <c r="AJ44" s="203">
        <v>0</v>
      </c>
      <c r="AK44" s="203">
        <v>5.77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2.0299999999999998</v>
      </c>
      <c r="AJ45" s="203">
        <v>0</v>
      </c>
      <c r="AK45" s="203">
        <v>5.68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1.95</v>
      </c>
      <c r="AJ46" s="203">
        <v>0</v>
      </c>
      <c r="AK46" s="203">
        <v>5.68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1.95</v>
      </c>
      <c r="AJ47" s="203">
        <v>0</v>
      </c>
      <c r="AK47" s="203">
        <v>5.68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1.95</v>
      </c>
      <c r="AJ48" s="203">
        <v>0</v>
      </c>
      <c r="AK48" s="203">
        <v>5.68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</v>
      </c>
      <c r="AJ49" s="203">
        <v>0</v>
      </c>
      <c r="AK49" s="203">
        <v>5.68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1.95</v>
      </c>
      <c r="AJ50" s="203">
        <v>0</v>
      </c>
      <c r="AK50" s="203">
        <v>5.68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1.95</v>
      </c>
      <c r="AJ51" s="203">
        <v>0</v>
      </c>
      <c r="AK51" s="203">
        <v>5.59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1.95</v>
      </c>
      <c r="AJ52" s="203">
        <v>0</v>
      </c>
      <c r="AK52" s="203">
        <v>5.59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1.95</v>
      </c>
      <c r="AJ53" s="203">
        <v>0</v>
      </c>
      <c r="AK53" s="203">
        <v>5.59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1.95</v>
      </c>
      <c r="AJ54" s="203">
        <v>0</v>
      </c>
      <c r="AK54" s="203">
        <v>5.59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2</v>
      </c>
      <c r="AJ55" s="203">
        <v>0</v>
      </c>
      <c r="AK55" s="203">
        <v>5.59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1.95</v>
      </c>
      <c r="AJ56" s="203">
        <v>0</v>
      </c>
      <c r="AK56" s="203">
        <v>5.59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1.95</v>
      </c>
      <c r="AJ57" s="203">
        <v>0</v>
      </c>
      <c r="AK57" s="203">
        <v>5.59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2.1</v>
      </c>
      <c r="AJ58" s="203">
        <v>0</v>
      </c>
      <c r="AK58" s="203">
        <v>5.59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2.1</v>
      </c>
      <c r="AJ59" s="203">
        <v>0</v>
      </c>
      <c r="AK59" s="203">
        <v>5.59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2.1</v>
      </c>
      <c r="AJ60" s="203">
        <v>0</v>
      </c>
      <c r="AK60" s="203">
        <v>5.59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2.1</v>
      </c>
      <c r="AJ61" s="203">
        <v>0</v>
      </c>
      <c r="AK61" s="203">
        <v>5.59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2.1</v>
      </c>
      <c r="AJ62" s="203">
        <v>0</v>
      </c>
      <c r="AK62" s="203">
        <v>5.59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2.1</v>
      </c>
      <c r="AJ63" s="203">
        <v>0</v>
      </c>
      <c r="AK63" s="203">
        <v>5.59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2.1</v>
      </c>
      <c r="AJ64" s="203">
        <v>0</v>
      </c>
      <c r="AK64" s="203">
        <v>5.59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2.1</v>
      </c>
      <c r="AJ65" s="203">
        <v>0</v>
      </c>
      <c r="AK65" s="203">
        <v>5.59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2.1</v>
      </c>
      <c r="AJ66" s="203">
        <v>0</v>
      </c>
      <c r="AK66" s="203">
        <v>5.59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2.1</v>
      </c>
      <c r="AJ67" s="203">
        <v>0</v>
      </c>
      <c r="AK67" s="203">
        <v>5.59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2.1</v>
      </c>
      <c r="AJ68" s="203">
        <v>0</v>
      </c>
      <c r="AK68" s="203">
        <v>5.59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2.1</v>
      </c>
      <c r="AJ69" s="203">
        <v>0</v>
      </c>
      <c r="AK69" s="203">
        <v>5.59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2.1</v>
      </c>
      <c r="AJ70" s="203">
        <v>0</v>
      </c>
      <c r="AK70" s="203">
        <v>5.59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2.1</v>
      </c>
      <c r="AJ71" s="203">
        <v>0</v>
      </c>
      <c r="AK71" s="203">
        <v>5.59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2.1</v>
      </c>
      <c r="AJ72" s="203">
        <v>0</v>
      </c>
      <c r="AK72" s="203">
        <v>5.59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2.1</v>
      </c>
      <c r="AJ73" s="203">
        <v>0</v>
      </c>
      <c r="AK73" s="203">
        <v>5.59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2.1</v>
      </c>
      <c r="AJ74" s="203">
        <v>0</v>
      </c>
      <c r="AK74" s="203">
        <v>5.59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1.83</v>
      </c>
      <c r="AJ75" s="203">
        <v>0</v>
      </c>
      <c r="AK75" s="203">
        <v>5.68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0</v>
      </c>
      <c r="AJ76" s="203">
        <v>0</v>
      </c>
      <c r="AK76" s="203">
        <v>5.68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1.83</v>
      </c>
      <c r="AJ77" s="203">
        <v>0</v>
      </c>
      <c r="AK77" s="203">
        <v>5.68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1.83</v>
      </c>
      <c r="AJ78" s="203">
        <v>0</v>
      </c>
      <c r="AK78" s="203">
        <v>5.68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2</v>
      </c>
      <c r="AJ79" s="203">
        <v>0</v>
      </c>
      <c r="AK79" s="203">
        <v>5.68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1.83</v>
      </c>
      <c r="AJ80" s="203">
        <v>0</v>
      </c>
      <c r="AK80" s="203">
        <v>5.68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1.83</v>
      </c>
      <c r="AJ81" s="203">
        <v>0</v>
      </c>
      <c r="AK81" s="203">
        <v>5.68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1.83</v>
      </c>
      <c r="AJ82" s="203">
        <v>0</v>
      </c>
      <c r="AK82" s="203">
        <v>5.68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0</v>
      </c>
      <c r="AJ83" s="203">
        <v>0</v>
      </c>
      <c r="AK83" s="203">
        <v>5.68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0</v>
      </c>
      <c r="AJ84" s="203">
        <v>0</v>
      </c>
      <c r="AK84" s="203">
        <v>5.68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10</v>
      </c>
      <c r="AJ85" s="203">
        <v>0</v>
      </c>
      <c r="AK85" s="203">
        <v>7.62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0</v>
      </c>
      <c r="AJ86" s="203">
        <v>0</v>
      </c>
      <c r="AK86" s="203">
        <v>7.62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0</v>
      </c>
      <c r="AJ87" s="203">
        <v>0</v>
      </c>
      <c r="AK87" s="203">
        <v>7.74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0</v>
      </c>
      <c r="AJ88" s="203">
        <v>0</v>
      </c>
      <c r="AK88" s="203">
        <v>7.74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2.1800000000000002</v>
      </c>
      <c r="AJ89" s="203">
        <v>0</v>
      </c>
      <c r="AK89" s="203">
        <v>7.74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2.1800000000000002</v>
      </c>
      <c r="AJ90" s="203">
        <v>0</v>
      </c>
      <c r="AK90" s="203">
        <v>7.74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2.2400000000000002</v>
      </c>
      <c r="AJ91" s="203">
        <v>0</v>
      </c>
      <c r="AK91" s="203">
        <v>5.77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2.2400000000000002</v>
      </c>
      <c r="AJ92" s="203">
        <v>0</v>
      </c>
      <c r="AK92" s="203">
        <v>5.77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1.67</v>
      </c>
      <c r="AJ93" s="203">
        <v>0</v>
      </c>
      <c r="AK93" s="203">
        <v>5.77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1.67</v>
      </c>
      <c r="AJ94" s="203">
        <v>0</v>
      </c>
      <c r="AK94" s="203">
        <v>5.77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0.17</v>
      </c>
      <c r="AJ95" s="203">
        <v>0</v>
      </c>
      <c r="AK95" s="203">
        <v>5.77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0.17</v>
      </c>
      <c r="AJ96" s="203">
        <v>0</v>
      </c>
      <c r="AK96" s="203">
        <v>5.77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2.2400000000000002</v>
      </c>
      <c r="AJ97" s="203">
        <v>0</v>
      </c>
      <c r="AK97" s="203">
        <v>5.77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2.2400000000000002</v>
      </c>
      <c r="AJ98" s="203">
        <v>0</v>
      </c>
      <c r="AK98" s="203">
        <v>5.77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4.295750000000001E-2</v>
      </c>
      <c r="AJ99">
        <f t="shared" si="0"/>
        <v>0</v>
      </c>
      <c r="AK99">
        <f t="shared" si="0"/>
        <v>0.14038499999999982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33</v>
      </c>
      <c r="J3" s="203">
        <v>0</v>
      </c>
      <c r="K3" s="203">
        <v>285.95999999999998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33</v>
      </c>
      <c r="J4" s="203">
        <v>0</v>
      </c>
      <c r="K4" s="203">
        <v>285.95999999999998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33</v>
      </c>
      <c r="J5" s="203">
        <v>0</v>
      </c>
      <c r="K5" s="203">
        <v>285.95999999999998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33</v>
      </c>
      <c r="J6" s="203">
        <v>0</v>
      </c>
      <c r="K6" s="203">
        <v>285.95999999999998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33</v>
      </c>
      <c r="J7" s="203">
        <v>0</v>
      </c>
      <c r="K7" s="203">
        <v>285.95999999999998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33</v>
      </c>
      <c r="J8" s="203">
        <v>0</v>
      </c>
      <c r="K8" s="203">
        <v>285.95999999999998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33</v>
      </c>
      <c r="J9" s="203">
        <v>0</v>
      </c>
      <c r="K9" s="203">
        <v>285.95999999999998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33</v>
      </c>
      <c r="J10" s="203">
        <v>0</v>
      </c>
      <c r="K10" s="203">
        <v>285.95999999999998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33</v>
      </c>
      <c r="J11" s="203">
        <v>0</v>
      </c>
      <c r="K11" s="203">
        <v>285.95999999999998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33</v>
      </c>
      <c r="J12" s="203">
        <v>0</v>
      </c>
      <c r="K12" s="203">
        <v>285.95999999999998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33</v>
      </c>
      <c r="J13" s="203">
        <v>0</v>
      </c>
      <c r="K13" s="203">
        <v>285.95999999999998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33</v>
      </c>
      <c r="J14" s="203">
        <v>0</v>
      </c>
      <c r="K14" s="203">
        <v>285.95999999999998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34</v>
      </c>
      <c r="J15" s="203">
        <v>0</v>
      </c>
      <c r="K15" s="203">
        <v>285.95999999999998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34</v>
      </c>
      <c r="J16" s="203">
        <v>0</v>
      </c>
      <c r="K16" s="203">
        <v>285.95999999999998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34</v>
      </c>
      <c r="J17" s="203">
        <v>0</v>
      </c>
      <c r="K17" s="203">
        <v>285.95999999999998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34</v>
      </c>
      <c r="J18" s="203">
        <v>0</v>
      </c>
      <c r="K18" s="203">
        <v>285.95999999999998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34</v>
      </c>
      <c r="J19" s="203">
        <v>0</v>
      </c>
      <c r="K19" s="203">
        <v>285.95999999999998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34</v>
      </c>
      <c r="J20" s="203">
        <v>0</v>
      </c>
      <c r="K20" s="203">
        <v>285.95999999999998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34</v>
      </c>
      <c r="J21" s="203">
        <v>0</v>
      </c>
      <c r="K21" s="203">
        <v>285.95999999999998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34</v>
      </c>
      <c r="J22" s="203">
        <v>0</v>
      </c>
      <c r="K22" s="203">
        <v>285.95999999999998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34</v>
      </c>
      <c r="J23" s="203">
        <v>0</v>
      </c>
      <c r="K23" s="203">
        <v>285.95999999999998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34</v>
      </c>
      <c r="J24" s="203">
        <v>0</v>
      </c>
      <c r="K24" s="203">
        <v>285.95999999999998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34</v>
      </c>
      <c r="J25" s="203">
        <v>0</v>
      </c>
      <c r="K25" s="203">
        <v>285.95999999999998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34</v>
      </c>
      <c r="J26" s="203">
        <v>0</v>
      </c>
      <c r="K26" s="203">
        <v>285.95999999999998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34</v>
      </c>
      <c r="J27" s="203">
        <v>0</v>
      </c>
      <c r="K27" s="203">
        <v>285.95999999999998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34</v>
      </c>
      <c r="J28" s="203">
        <v>0</v>
      </c>
      <c r="K28" s="203">
        <v>285.95999999999998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34</v>
      </c>
      <c r="J29" s="203">
        <v>0</v>
      </c>
      <c r="K29" s="203">
        <v>285.95999999999998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34</v>
      </c>
      <c r="J30" s="203">
        <v>0</v>
      </c>
      <c r="K30" s="203">
        <v>285.95999999999998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34</v>
      </c>
      <c r="J31" s="203">
        <v>0</v>
      </c>
      <c r="K31" s="203">
        <v>285.95999999999998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34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34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34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33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33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33</v>
      </c>
      <c r="J37" s="203">
        <v>0</v>
      </c>
      <c r="K37" s="203">
        <v>298.36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33</v>
      </c>
      <c r="J38" s="203">
        <v>0</v>
      </c>
      <c r="K38" s="203">
        <v>317.95999999999998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33</v>
      </c>
      <c r="J39" s="203">
        <v>0</v>
      </c>
      <c r="K39" s="203">
        <v>315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33</v>
      </c>
      <c r="J40" s="203">
        <v>0</v>
      </c>
      <c r="K40" s="203">
        <v>315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33</v>
      </c>
      <c r="J41" s="203">
        <v>0</v>
      </c>
      <c r="K41" s="203">
        <v>315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33</v>
      </c>
      <c r="J42" s="203">
        <v>0</v>
      </c>
      <c r="K42" s="203">
        <v>315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33</v>
      </c>
      <c r="J43" s="203">
        <v>0</v>
      </c>
      <c r="K43" s="203">
        <v>315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33</v>
      </c>
      <c r="J44" s="203">
        <v>0</v>
      </c>
      <c r="K44" s="203">
        <v>315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34</v>
      </c>
      <c r="J45" s="203">
        <v>0</v>
      </c>
      <c r="K45" s="203">
        <v>310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33</v>
      </c>
      <c r="J46" s="203">
        <v>0</v>
      </c>
      <c r="K46" s="203">
        <v>310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33</v>
      </c>
      <c r="J47" s="203">
        <v>0</v>
      </c>
      <c r="K47" s="203">
        <v>310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33</v>
      </c>
      <c r="J48" s="203">
        <v>0</v>
      </c>
      <c r="K48" s="203">
        <v>310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33</v>
      </c>
      <c r="J49" s="203">
        <v>0</v>
      </c>
      <c r="K49" s="203">
        <v>310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33</v>
      </c>
      <c r="J50" s="203">
        <v>0</v>
      </c>
      <c r="K50" s="203">
        <v>310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33</v>
      </c>
      <c r="J51" s="203">
        <v>0</v>
      </c>
      <c r="K51" s="203">
        <v>305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33</v>
      </c>
      <c r="J52" s="203">
        <v>0</v>
      </c>
      <c r="K52" s="203">
        <v>305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33</v>
      </c>
      <c r="J53" s="203">
        <v>0</v>
      </c>
      <c r="K53" s="203">
        <v>305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33</v>
      </c>
      <c r="J54" s="203">
        <v>0</v>
      </c>
      <c r="K54" s="203">
        <v>305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33</v>
      </c>
      <c r="J55" s="203">
        <v>0</v>
      </c>
      <c r="K55" s="203">
        <v>305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33</v>
      </c>
      <c r="J56" s="203">
        <v>0</v>
      </c>
      <c r="K56" s="203">
        <v>305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33</v>
      </c>
      <c r="J57" s="203">
        <v>0</v>
      </c>
      <c r="K57" s="203">
        <v>305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35</v>
      </c>
      <c r="J58" s="203">
        <v>0</v>
      </c>
      <c r="K58" s="203">
        <v>305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35</v>
      </c>
      <c r="J59" s="203">
        <v>0</v>
      </c>
      <c r="K59" s="203">
        <v>305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35</v>
      </c>
      <c r="J60" s="203">
        <v>0</v>
      </c>
      <c r="K60" s="203">
        <v>305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35</v>
      </c>
      <c r="J61" s="203">
        <v>0</v>
      </c>
      <c r="K61" s="203">
        <v>305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35</v>
      </c>
      <c r="J62" s="203">
        <v>0</v>
      </c>
      <c r="K62" s="203">
        <v>305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35</v>
      </c>
      <c r="J63" s="203">
        <v>0</v>
      </c>
      <c r="K63" s="203">
        <v>305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35</v>
      </c>
      <c r="J64" s="203">
        <v>0</v>
      </c>
      <c r="K64" s="203">
        <v>305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35</v>
      </c>
      <c r="J65" s="203">
        <v>0</v>
      </c>
      <c r="K65" s="203">
        <v>305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35</v>
      </c>
      <c r="J66" s="203">
        <v>0</v>
      </c>
      <c r="K66" s="203">
        <v>305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35</v>
      </c>
      <c r="J67" s="203">
        <v>0</v>
      </c>
      <c r="K67" s="203">
        <v>305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35</v>
      </c>
      <c r="J68" s="203">
        <v>0</v>
      </c>
      <c r="K68" s="203">
        <v>305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35</v>
      </c>
      <c r="J69" s="203">
        <v>0</v>
      </c>
      <c r="K69" s="203">
        <v>305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35</v>
      </c>
      <c r="J70" s="203">
        <v>0</v>
      </c>
      <c r="K70" s="203">
        <v>305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35</v>
      </c>
      <c r="J71" s="203">
        <v>0</v>
      </c>
      <c r="K71" s="203">
        <v>305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35</v>
      </c>
      <c r="J72" s="203">
        <v>0</v>
      </c>
      <c r="K72" s="203">
        <v>305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35</v>
      </c>
      <c r="J73" s="203">
        <v>0</v>
      </c>
      <c r="K73" s="203">
        <v>305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35</v>
      </c>
      <c r="J74" s="203">
        <v>0</v>
      </c>
      <c r="K74" s="203">
        <v>305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32</v>
      </c>
      <c r="J75" s="203">
        <v>0</v>
      </c>
      <c r="K75" s="203">
        <v>310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32</v>
      </c>
      <c r="J76" s="203">
        <v>0</v>
      </c>
      <c r="K76" s="203">
        <v>310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32</v>
      </c>
      <c r="J77" s="203">
        <v>0</v>
      </c>
      <c r="K77" s="203">
        <v>310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32</v>
      </c>
      <c r="J78" s="203">
        <v>0</v>
      </c>
      <c r="K78" s="203">
        <v>310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36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32</v>
      </c>
      <c r="J79" s="203">
        <v>0</v>
      </c>
      <c r="K79" s="203">
        <v>310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36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32</v>
      </c>
      <c r="J80" s="203">
        <v>0</v>
      </c>
      <c r="K80" s="203">
        <v>310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32</v>
      </c>
      <c r="J81" s="203">
        <v>0</v>
      </c>
      <c r="K81" s="203">
        <v>310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32</v>
      </c>
      <c r="J82" s="203">
        <v>0</v>
      </c>
      <c r="K82" s="203">
        <v>310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34</v>
      </c>
      <c r="J83" s="203">
        <v>0</v>
      </c>
      <c r="K83" s="203">
        <v>310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34</v>
      </c>
      <c r="J84" s="203">
        <v>0</v>
      </c>
      <c r="K84" s="203">
        <v>310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34</v>
      </c>
      <c r="J85" s="203">
        <v>0</v>
      </c>
      <c r="K85" s="203">
        <v>310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34</v>
      </c>
      <c r="J86" s="203">
        <v>0</v>
      </c>
      <c r="K86" s="203">
        <v>310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36</v>
      </c>
      <c r="J87" s="203">
        <v>0</v>
      </c>
      <c r="K87" s="203">
        <v>315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36</v>
      </c>
      <c r="J88" s="203">
        <v>0</v>
      </c>
      <c r="K88" s="203">
        <v>315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36</v>
      </c>
      <c r="J89" s="203">
        <v>0</v>
      </c>
      <c r="K89" s="203">
        <v>315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36</v>
      </c>
      <c r="J90" s="203">
        <v>0</v>
      </c>
      <c r="K90" s="203">
        <v>315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37</v>
      </c>
      <c r="J91" s="203">
        <v>0</v>
      </c>
      <c r="K91" s="203">
        <v>315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37</v>
      </c>
      <c r="J92" s="203">
        <v>0</v>
      </c>
      <c r="K92" s="203">
        <v>315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37</v>
      </c>
      <c r="J93" s="203">
        <v>0</v>
      </c>
      <c r="K93" s="203">
        <v>315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37</v>
      </c>
      <c r="J94" s="203">
        <v>0</v>
      </c>
      <c r="K94" s="203">
        <v>315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37</v>
      </c>
      <c r="J95" s="203">
        <v>0</v>
      </c>
      <c r="K95" s="203">
        <v>315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37</v>
      </c>
      <c r="J96" s="203">
        <v>0</v>
      </c>
      <c r="K96" s="203">
        <v>315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37</v>
      </c>
      <c r="J97" s="203">
        <v>0</v>
      </c>
      <c r="K97" s="203">
        <v>315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37</v>
      </c>
      <c r="J98" s="203">
        <v>0</v>
      </c>
      <c r="K98" s="203">
        <v>315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0.85950000000000004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0.81574999999999998</v>
      </c>
      <c r="J99" s="156">
        <f t="shared" si="0"/>
        <v>0</v>
      </c>
      <c r="K99" s="156">
        <f t="shared" si="0"/>
        <v>7.2072899999999995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15.68</v>
      </c>
      <c r="D3" s="203">
        <v>3</v>
      </c>
      <c r="E3" s="203">
        <v>0</v>
      </c>
      <c r="F3" s="203">
        <v>23.37</v>
      </c>
      <c r="G3" s="203">
        <v>7.15</v>
      </c>
      <c r="H3" s="203">
        <v>0</v>
      </c>
      <c r="I3" s="203">
        <v>25.75</v>
      </c>
      <c r="J3" s="203">
        <v>1.2</v>
      </c>
      <c r="K3" s="203">
        <v>5.32</v>
      </c>
      <c r="L3" s="203">
        <v>4.2</v>
      </c>
      <c r="M3" s="203">
        <v>1.05</v>
      </c>
      <c r="N3" s="203">
        <v>1.72</v>
      </c>
      <c r="O3" s="203">
        <v>2.4300000000000002</v>
      </c>
      <c r="P3" s="203">
        <v>0.91</v>
      </c>
      <c r="Q3" s="203">
        <v>4.75</v>
      </c>
      <c r="R3" s="203">
        <v>0.61</v>
      </c>
      <c r="S3" s="203">
        <v>0.38</v>
      </c>
      <c r="T3" s="203">
        <v>0</v>
      </c>
      <c r="U3" s="203">
        <v>1.71</v>
      </c>
      <c r="V3" s="203">
        <v>3.05</v>
      </c>
      <c r="W3" s="203">
        <v>5.43</v>
      </c>
      <c r="X3" s="203">
        <v>43.91</v>
      </c>
      <c r="Y3" s="203">
        <v>0</v>
      </c>
      <c r="Z3" s="203">
        <v>3.23</v>
      </c>
      <c r="AA3" s="203">
        <v>0.99</v>
      </c>
      <c r="AB3" s="203">
        <v>0</v>
      </c>
      <c r="AC3" s="203">
        <v>21.32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47.47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15.68</v>
      </c>
      <c r="D4" s="203">
        <v>3</v>
      </c>
      <c r="E4" s="203">
        <v>0</v>
      </c>
      <c r="F4" s="203">
        <v>23.37</v>
      </c>
      <c r="G4" s="203">
        <v>7.15</v>
      </c>
      <c r="H4" s="203">
        <v>0</v>
      </c>
      <c r="I4" s="203">
        <v>25.75</v>
      </c>
      <c r="J4" s="203">
        <v>1.2</v>
      </c>
      <c r="K4" s="203">
        <v>5.32</v>
      </c>
      <c r="L4" s="203">
        <v>4.2</v>
      </c>
      <c r="M4" s="203">
        <v>1.05</v>
      </c>
      <c r="N4" s="203">
        <v>1.72</v>
      </c>
      <c r="O4" s="203">
        <v>2.4300000000000002</v>
      </c>
      <c r="P4" s="203">
        <v>0.91</v>
      </c>
      <c r="Q4" s="203">
        <v>4.75</v>
      </c>
      <c r="R4" s="203">
        <v>0.61</v>
      </c>
      <c r="S4" s="203">
        <v>0.38</v>
      </c>
      <c r="T4" s="203">
        <v>0</v>
      </c>
      <c r="U4" s="203">
        <v>1.71</v>
      </c>
      <c r="V4" s="203">
        <v>3.05</v>
      </c>
      <c r="W4" s="203">
        <v>5.43</v>
      </c>
      <c r="X4" s="203">
        <v>43.91</v>
      </c>
      <c r="Y4" s="203">
        <v>0</v>
      </c>
      <c r="Z4" s="203">
        <v>3.23</v>
      </c>
      <c r="AA4" s="203">
        <v>0.99</v>
      </c>
      <c r="AB4" s="203">
        <v>0</v>
      </c>
      <c r="AC4" s="203">
        <v>21.32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47.47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15.68</v>
      </c>
      <c r="D5" s="203">
        <v>3</v>
      </c>
      <c r="E5" s="203">
        <v>0</v>
      </c>
      <c r="F5" s="203">
        <v>23.37</v>
      </c>
      <c r="G5" s="203">
        <v>7.15</v>
      </c>
      <c r="H5" s="203">
        <v>0</v>
      </c>
      <c r="I5" s="203">
        <v>25.75</v>
      </c>
      <c r="J5" s="203">
        <v>1.2</v>
      </c>
      <c r="K5" s="203">
        <v>5.32</v>
      </c>
      <c r="L5" s="203">
        <v>4.2</v>
      </c>
      <c r="M5" s="203">
        <v>1.05</v>
      </c>
      <c r="N5" s="203">
        <v>1.72</v>
      </c>
      <c r="O5" s="203">
        <v>2.4300000000000002</v>
      </c>
      <c r="P5" s="203">
        <v>0.9</v>
      </c>
      <c r="Q5" s="203">
        <v>4.68</v>
      </c>
      <c r="R5" s="203">
        <v>0.61</v>
      </c>
      <c r="S5" s="203">
        <v>0.38</v>
      </c>
      <c r="T5" s="203">
        <v>0</v>
      </c>
      <c r="U5" s="203">
        <v>1.71</v>
      </c>
      <c r="V5" s="203">
        <v>0.99</v>
      </c>
      <c r="W5" s="203">
        <v>5.43</v>
      </c>
      <c r="X5" s="203">
        <v>43.3</v>
      </c>
      <c r="Y5" s="203">
        <v>0</v>
      </c>
      <c r="Z5" s="203">
        <v>3.23</v>
      </c>
      <c r="AA5" s="203">
        <v>0.99</v>
      </c>
      <c r="AB5" s="203">
        <v>0</v>
      </c>
      <c r="AC5" s="203">
        <v>21.32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47.47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15.68</v>
      </c>
      <c r="D6" s="203">
        <v>3</v>
      </c>
      <c r="E6" s="203">
        <v>0</v>
      </c>
      <c r="F6" s="203">
        <v>23.37</v>
      </c>
      <c r="G6" s="203">
        <v>7.15</v>
      </c>
      <c r="H6" s="203">
        <v>0</v>
      </c>
      <c r="I6" s="203">
        <v>25.75</v>
      </c>
      <c r="J6" s="203">
        <v>1.2</v>
      </c>
      <c r="K6" s="203">
        <v>5.32</v>
      </c>
      <c r="L6" s="203">
        <v>4.2</v>
      </c>
      <c r="M6" s="203">
        <v>1.05</v>
      </c>
      <c r="N6" s="203">
        <v>1.72</v>
      </c>
      <c r="O6" s="203">
        <v>2.4300000000000002</v>
      </c>
      <c r="P6" s="203">
        <v>0.9</v>
      </c>
      <c r="Q6" s="203">
        <v>4.68</v>
      </c>
      <c r="R6" s="203">
        <v>0.61</v>
      </c>
      <c r="S6" s="203">
        <v>0.38</v>
      </c>
      <c r="T6" s="203">
        <v>0</v>
      </c>
      <c r="U6" s="203">
        <v>1.71</v>
      </c>
      <c r="V6" s="203">
        <v>0.99</v>
      </c>
      <c r="W6" s="203">
        <v>5.43</v>
      </c>
      <c r="X6" s="203">
        <v>43.3</v>
      </c>
      <c r="Y6" s="203">
        <v>0</v>
      </c>
      <c r="Z6" s="203">
        <v>3.23</v>
      </c>
      <c r="AA6" s="203">
        <v>0.99</v>
      </c>
      <c r="AB6" s="203">
        <v>0</v>
      </c>
      <c r="AC6" s="203">
        <v>21.32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47.47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15.68</v>
      </c>
      <c r="D7" s="203">
        <v>3</v>
      </c>
      <c r="E7" s="203">
        <v>0</v>
      </c>
      <c r="F7" s="203">
        <v>23.37</v>
      </c>
      <c r="G7" s="203">
        <v>7.15</v>
      </c>
      <c r="H7" s="203">
        <v>0</v>
      </c>
      <c r="I7" s="203">
        <v>25.75</v>
      </c>
      <c r="J7" s="203">
        <v>1.2</v>
      </c>
      <c r="K7" s="203">
        <v>5.32</v>
      </c>
      <c r="L7" s="203">
        <v>4.2</v>
      </c>
      <c r="M7" s="203">
        <v>1.05</v>
      </c>
      <c r="N7" s="203">
        <v>1.72</v>
      </c>
      <c r="O7" s="203">
        <v>2.4300000000000002</v>
      </c>
      <c r="P7" s="203">
        <v>0.81</v>
      </c>
      <c r="Q7" s="203">
        <v>4.68</v>
      </c>
      <c r="R7" s="203">
        <v>0.61</v>
      </c>
      <c r="S7" s="203">
        <v>0.38</v>
      </c>
      <c r="T7" s="203">
        <v>0</v>
      </c>
      <c r="U7" s="203">
        <v>1.71</v>
      </c>
      <c r="V7" s="203">
        <v>0.99</v>
      </c>
      <c r="W7" s="203">
        <v>5.43</v>
      </c>
      <c r="X7" s="203">
        <v>34.28</v>
      </c>
      <c r="Y7" s="203">
        <v>0</v>
      </c>
      <c r="Z7" s="203">
        <v>3.23</v>
      </c>
      <c r="AA7" s="203">
        <v>0.99</v>
      </c>
      <c r="AB7" s="203">
        <v>0</v>
      </c>
      <c r="AC7" s="203">
        <v>21.32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47.49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15.68</v>
      </c>
      <c r="D8" s="203">
        <v>3</v>
      </c>
      <c r="E8" s="203">
        <v>0</v>
      </c>
      <c r="F8" s="203">
        <v>23.37</v>
      </c>
      <c r="G8" s="203">
        <v>7.15</v>
      </c>
      <c r="H8" s="203">
        <v>0</v>
      </c>
      <c r="I8" s="203">
        <v>25.75</v>
      </c>
      <c r="J8" s="203">
        <v>1.2</v>
      </c>
      <c r="K8" s="203">
        <v>5.32</v>
      </c>
      <c r="L8" s="203">
        <v>4.2</v>
      </c>
      <c r="M8" s="203">
        <v>1.05</v>
      </c>
      <c r="N8" s="203">
        <v>1.72</v>
      </c>
      <c r="O8" s="203">
        <v>2.4300000000000002</v>
      </c>
      <c r="P8" s="203">
        <v>0.81</v>
      </c>
      <c r="Q8" s="203">
        <v>4.68</v>
      </c>
      <c r="R8" s="203">
        <v>0.61</v>
      </c>
      <c r="S8" s="203">
        <v>0.38</v>
      </c>
      <c r="T8" s="203">
        <v>0</v>
      </c>
      <c r="U8" s="203">
        <v>1.71</v>
      </c>
      <c r="V8" s="203">
        <v>0.99</v>
      </c>
      <c r="W8" s="203">
        <v>5.43</v>
      </c>
      <c r="X8" s="203">
        <v>34.28</v>
      </c>
      <c r="Y8" s="203">
        <v>0</v>
      </c>
      <c r="Z8" s="203">
        <v>3.23</v>
      </c>
      <c r="AA8" s="203">
        <v>0.99</v>
      </c>
      <c r="AB8" s="203">
        <v>0</v>
      </c>
      <c r="AC8" s="203">
        <v>21.32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47.47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15.68</v>
      </c>
      <c r="D9" s="203">
        <v>3</v>
      </c>
      <c r="E9" s="203">
        <v>0</v>
      </c>
      <c r="F9" s="203">
        <v>23.37</v>
      </c>
      <c r="G9" s="203">
        <v>7.15</v>
      </c>
      <c r="H9" s="203">
        <v>0</v>
      </c>
      <c r="I9" s="203">
        <v>25.75</v>
      </c>
      <c r="J9" s="203">
        <v>1.2</v>
      </c>
      <c r="K9" s="203">
        <v>5.32</v>
      </c>
      <c r="L9" s="203">
        <v>4.2</v>
      </c>
      <c r="M9" s="203">
        <v>1.05</v>
      </c>
      <c r="N9" s="203">
        <v>1.72</v>
      </c>
      <c r="O9" s="203">
        <v>2.4300000000000002</v>
      </c>
      <c r="P9" s="203">
        <v>0.81</v>
      </c>
      <c r="Q9" s="203">
        <v>4.68</v>
      </c>
      <c r="R9" s="203">
        <v>0.61</v>
      </c>
      <c r="S9" s="203">
        <v>0.38</v>
      </c>
      <c r="T9" s="203">
        <v>0</v>
      </c>
      <c r="U9" s="203">
        <v>1.71</v>
      </c>
      <c r="V9" s="203">
        <v>0.99</v>
      </c>
      <c r="W9" s="203">
        <v>5.43</v>
      </c>
      <c r="X9" s="203">
        <v>43.3</v>
      </c>
      <c r="Y9" s="203">
        <v>0</v>
      </c>
      <c r="Z9" s="203">
        <v>3.23</v>
      </c>
      <c r="AA9" s="203">
        <v>0.99</v>
      </c>
      <c r="AB9" s="203">
        <v>0</v>
      </c>
      <c r="AC9" s="203">
        <v>21.32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47.47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15.68</v>
      </c>
      <c r="D10" s="203">
        <v>3</v>
      </c>
      <c r="E10" s="203">
        <v>0</v>
      </c>
      <c r="F10" s="203">
        <v>23.37</v>
      </c>
      <c r="G10" s="203">
        <v>7.15</v>
      </c>
      <c r="H10" s="203">
        <v>0</v>
      </c>
      <c r="I10" s="203">
        <v>25.75</v>
      </c>
      <c r="J10" s="203">
        <v>1.2</v>
      </c>
      <c r="K10" s="203">
        <v>5.32</v>
      </c>
      <c r="L10" s="203">
        <v>4.2</v>
      </c>
      <c r="M10" s="203">
        <v>1.05</v>
      </c>
      <c r="N10" s="203">
        <v>1.72</v>
      </c>
      <c r="O10" s="203">
        <v>2.4300000000000002</v>
      </c>
      <c r="P10" s="203">
        <v>0.81</v>
      </c>
      <c r="Q10" s="203">
        <v>0.32</v>
      </c>
      <c r="R10" s="203">
        <v>0.61</v>
      </c>
      <c r="S10" s="203">
        <v>0.38</v>
      </c>
      <c r="T10" s="203">
        <v>0</v>
      </c>
      <c r="U10" s="203">
        <v>1.71</v>
      </c>
      <c r="V10" s="203">
        <v>0.99</v>
      </c>
      <c r="W10" s="203">
        <v>5.43</v>
      </c>
      <c r="X10" s="203">
        <v>43.3</v>
      </c>
      <c r="Y10" s="203">
        <v>0</v>
      </c>
      <c r="Z10" s="203">
        <v>3.23</v>
      </c>
      <c r="AA10" s="203">
        <v>0.99</v>
      </c>
      <c r="AB10" s="203">
        <v>0</v>
      </c>
      <c r="AC10" s="203">
        <v>21.32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47.47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15.68</v>
      </c>
      <c r="D11" s="203">
        <v>3</v>
      </c>
      <c r="E11" s="203">
        <v>0</v>
      </c>
      <c r="F11" s="203">
        <v>23.37</v>
      </c>
      <c r="G11" s="203">
        <v>7.15</v>
      </c>
      <c r="H11" s="203">
        <v>0</v>
      </c>
      <c r="I11" s="203">
        <v>25.75</v>
      </c>
      <c r="J11" s="203">
        <v>1.2</v>
      </c>
      <c r="K11" s="203">
        <v>5.32</v>
      </c>
      <c r="L11" s="203">
        <v>4.2</v>
      </c>
      <c r="M11" s="203">
        <v>1.05</v>
      </c>
      <c r="N11" s="203">
        <v>1.72</v>
      </c>
      <c r="O11" s="203">
        <v>2.4300000000000002</v>
      </c>
      <c r="P11" s="203">
        <v>0.81</v>
      </c>
      <c r="Q11" s="203">
        <v>0.32</v>
      </c>
      <c r="R11" s="203">
        <v>0.61</v>
      </c>
      <c r="S11" s="203">
        <v>0.38</v>
      </c>
      <c r="T11" s="203">
        <v>0</v>
      </c>
      <c r="U11" s="203">
        <v>1.71</v>
      </c>
      <c r="V11" s="203">
        <v>0.86</v>
      </c>
      <c r="W11" s="203">
        <v>0.5</v>
      </c>
      <c r="X11" s="203">
        <v>26.42</v>
      </c>
      <c r="Y11" s="203">
        <v>0</v>
      </c>
      <c r="Z11" s="203">
        <v>3.23</v>
      </c>
      <c r="AA11" s="203">
        <v>0.99</v>
      </c>
      <c r="AB11" s="203">
        <v>0</v>
      </c>
      <c r="AC11" s="203">
        <v>21.32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47.47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15.68</v>
      </c>
      <c r="D12" s="203">
        <v>3</v>
      </c>
      <c r="E12" s="203">
        <v>0</v>
      </c>
      <c r="F12" s="203">
        <v>23.37</v>
      </c>
      <c r="G12" s="203">
        <v>7.15</v>
      </c>
      <c r="H12" s="203">
        <v>0</v>
      </c>
      <c r="I12" s="203">
        <v>25.75</v>
      </c>
      <c r="J12" s="203">
        <v>1.2</v>
      </c>
      <c r="K12" s="203">
        <v>5.32</v>
      </c>
      <c r="L12" s="203">
        <v>4.2</v>
      </c>
      <c r="M12" s="203">
        <v>1.05</v>
      </c>
      <c r="N12" s="203">
        <v>1.72</v>
      </c>
      <c r="O12" s="203">
        <v>2.4300000000000002</v>
      </c>
      <c r="P12" s="203">
        <v>0.81</v>
      </c>
      <c r="Q12" s="203">
        <v>0.32</v>
      </c>
      <c r="R12" s="203">
        <v>0.61</v>
      </c>
      <c r="S12" s="203">
        <v>0.38</v>
      </c>
      <c r="T12" s="203">
        <v>0</v>
      </c>
      <c r="U12" s="203">
        <v>1.71</v>
      </c>
      <c r="V12" s="203">
        <v>0.86</v>
      </c>
      <c r="W12" s="203">
        <v>0.5</v>
      </c>
      <c r="X12" s="203">
        <v>26.42</v>
      </c>
      <c r="Y12" s="203">
        <v>0</v>
      </c>
      <c r="Z12" s="203">
        <v>3.23</v>
      </c>
      <c r="AA12" s="203">
        <v>0.99</v>
      </c>
      <c r="AB12" s="203">
        <v>0</v>
      </c>
      <c r="AC12" s="203">
        <v>21.32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47.47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15.68</v>
      </c>
      <c r="D13" s="203">
        <v>3</v>
      </c>
      <c r="E13" s="203">
        <v>0</v>
      </c>
      <c r="F13" s="203">
        <v>23.37</v>
      </c>
      <c r="G13" s="203">
        <v>7.15</v>
      </c>
      <c r="H13" s="203">
        <v>0</v>
      </c>
      <c r="I13" s="203">
        <v>25.75</v>
      </c>
      <c r="J13" s="203">
        <v>1.2</v>
      </c>
      <c r="K13" s="203">
        <v>5.32</v>
      </c>
      <c r="L13" s="203">
        <v>4.2</v>
      </c>
      <c r="M13" s="203">
        <v>1.05</v>
      </c>
      <c r="N13" s="203">
        <v>1.72</v>
      </c>
      <c r="O13" s="203">
        <v>2.4300000000000002</v>
      </c>
      <c r="P13" s="203">
        <v>0.81</v>
      </c>
      <c r="Q13" s="203">
        <v>0.32</v>
      </c>
      <c r="R13" s="203">
        <v>0.61</v>
      </c>
      <c r="S13" s="203">
        <v>0.38</v>
      </c>
      <c r="T13" s="203">
        <v>0</v>
      </c>
      <c r="U13" s="203">
        <v>1.71</v>
      </c>
      <c r="V13" s="203">
        <v>0.84</v>
      </c>
      <c r="W13" s="203">
        <v>0.5</v>
      </c>
      <c r="X13" s="203">
        <v>19.010000000000002</v>
      </c>
      <c r="Y13" s="203">
        <v>0</v>
      </c>
      <c r="Z13" s="203">
        <v>3.23</v>
      </c>
      <c r="AA13" s="203">
        <v>0.99</v>
      </c>
      <c r="AB13" s="203">
        <v>0</v>
      </c>
      <c r="AC13" s="203">
        <v>21.32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47.49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15.68</v>
      </c>
      <c r="D14" s="203">
        <v>3</v>
      </c>
      <c r="E14" s="203">
        <v>0</v>
      </c>
      <c r="F14" s="203">
        <v>23.37</v>
      </c>
      <c r="G14" s="203">
        <v>7.15</v>
      </c>
      <c r="H14" s="203">
        <v>0</v>
      </c>
      <c r="I14" s="203">
        <v>25.75</v>
      </c>
      <c r="J14" s="203">
        <v>1.2</v>
      </c>
      <c r="K14" s="203">
        <v>5.32</v>
      </c>
      <c r="L14" s="203">
        <v>4.2</v>
      </c>
      <c r="M14" s="203">
        <v>1.05</v>
      </c>
      <c r="N14" s="203">
        <v>1.72</v>
      </c>
      <c r="O14" s="203">
        <v>2.4300000000000002</v>
      </c>
      <c r="P14" s="203">
        <v>0.81</v>
      </c>
      <c r="Q14" s="203">
        <v>0.32</v>
      </c>
      <c r="R14" s="203">
        <v>0.61</v>
      </c>
      <c r="S14" s="203">
        <v>0.38</v>
      </c>
      <c r="T14" s="203">
        <v>0</v>
      </c>
      <c r="U14" s="203">
        <v>1.71</v>
      </c>
      <c r="V14" s="203">
        <v>0.84</v>
      </c>
      <c r="W14" s="203">
        <v>0.5</v>
      </c>
      <c r="X14" s="203">
        <v>19.010000000000002</v>
      </c>
      <c r="Y14" s="203">
        <v>0</v>
      </c>
      <c r="Z14" s="203">
        <v>3.23</v>
      </c>
      <c r="AA14" s="203">
        <v>0.99</v>
      </c>
      <c r="AB14" s="203">
        <v>0</v>
      </c>
      <c r="AC14" s="203">
        <v>21.32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47.47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15.68</v>
      </c>
      <c r="D15" s="203">
        <v>3</v>
      </c>
      <c r="E15" s="203">
        <v>0</v>
      </c>
      <c r="F15" s="203">
        <v>23.37</v>
      </c>
      <c r="G15" s="203">
        <v>7.15</v>
      </c>
      <c r="H15" s="203">
        <v>0</v>
      </c>
      <c r="I15" s="203">
        <v>25.75</v>
      </c>
      <c r="J15" s="203">
        <v>1.2</v>
      </c>
      <c r="K15" s="203">
        <v>5.32</v>
      </c>
      <c r="L15" s="203">
        <v>4.2</v>
      </c>
      <c r="M15" s="203">
        <v>1.05</v>
      </c>
      <c r="N15" s="203">
        <v>1.72</v>
      </c>
      <c r="O15" s="203">
        <v>2.4300000000000002</v>
      </c>
      <c r="P15" s="203">
        <v>0.81</v>
      </c>
      <c r="Q15" s="203">
        <v>0.32</v>
      </c>
      <c r="R15" s="203">
        <v>0.61</v>
      </c>
      <c r="S15" s="203">
        <v>0.38</v>
      </c>
      <c r="T15" s="203">
        <v>0</v>
      </c>
      <c r="U15" s="203">
        <v>1.71</v>
      </c>
      <c r="V15" s="203">
        <v>0.84</v>
      </c>
      <c r="W15" s="203">
        <v>0.5</v>
      </c>
      <c r="X15" s="203">
        <v>19.010000000000002</v>
      </c>
      <c r="Y15" s="203">
        <v>0</v>
      </c>
      <c r="Z15" s="203">
        <v>3.23</v>
      </c>
      <c r="AA15" s="203">
        <v>0.99</v>
      </c>
      <c r="AB15" s="203">
        <v>0</v>
      </c>
      <c r="AC15" s="203">
        <v>21.32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47.12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15.68</v>
      </c>
      <c r="D16" s="203">
        <v>3</v>
      </c>
      <c r="E16" s="203">
        <v>0</v>
      </c>
      <c r="F16" s="203">
        <v>23.37</v>
      </c>
      <c r="G16" s="203">
        <v>7.15</v>
      </c>
      <c r="H16" s="203">
        <v>0</v>
      </c>
      <c r="I16" s="203">
        <v>25.75</v>
      </c>
      <c r="J16" s="203">
        <v>1.2</v>
      </c>
      <c r="K16" s="203">
        <v>5.32</v>
      </c>
      <c r="L16" s="203">
        <v>4.2</v>
      </c>
      <c r="M16" s="203">
        <v>1.05</v>
      </c>
      <c r="N16" s="203">
        <v>1.72</v>
      </c>
      <c r="O16" s="203">
        <v>2.4300000000000002</v>
      </c>
      <c r="P16" s="203">
        <v>0.81</v>
      </c>
      <c r="Q16" s="203">
        <v>0.32</v>
      </c>
      <c r="R16" s="203">
        <v>0.61</v>
      </c>
      <c r="S16" s="203">
        <v>0.38</v>
      </c>
      <c r="T16" s="203">
        <v>0</v>
      </c>
      <c r="U16" s="203">
        <v>1.71</v>
      </c>
      <c r="V16" s="203">
        <v>0.84</v>
      </c>
      <c r="W16" s="203">
        <v>0.5</v>
      </c>
      <c r="X16" s="203">
        <v>19.010000000000002</v>
      </c>
      <c r="Y16" s="203">
        <v>0</v>
      </c>
      <c r="Z16" s="203">
        <v>3.23</v>
      </c>
      <c r="AA16" s="203">
        <v>0.99</v>
      </c>
      <c r="AB16" s="203">
        <v>0</v>
      </c>
      <c r="AC16" s="203">
        <v>21.32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47.12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15.68</v>
      </c>
      <c r="D17" s="203">
        <v>3</v>
      </c>
      <c r="E17" s="203">
        <v>0</v>
      </c>
      <c r="F17" s="203">
        <v>23.37</v>
      </c>
      <c r="G17" s="203">
        <v>7.15</v>
      </c>
      <c r="H17" s="203">
        <v>0</v>
      </c>
      <c r="I17" s="203">
        <v>25.75</v>
      </c>
      <c r="J17" s="203">
        <v>1.2</v>
      </c>
      <c r="K17" s="203">
        <v>5.32</v>
      </c>
      <c r="L17" s="203">
        <v>4.2</v>
      </c>
      <c r="M17" s="203">
        <v>1.05</v>
      </c>
      <c r="N17" s="203">
        <v>1.72</v>
      </c>
      <c r="O17" s="203">
        <v>2.4300000000000002</v>
      </c>
      <c r="P17" s="203">
        <v>0.81</v>
      </c>
      <c r="Q17" s="203">
        <v>0.32</v>
      </c>
      <c r="R17" s="203">
        <v>0.61</v>
      </c>
      <c r="S17" s="203">
        <v>0.38</v>
      </c>
      <c r="T17" s="203">
        <v>0</v>
      </c>
      <c r="U17" s="203">
        <v>1.71</v>
      </c>
      <c r="V17" s="203">
        <v>0.88</v>
      </c>
      <c r="W17" s="203">
        <v>0.5</v>
      </c>
      <c r="X17" s="203">
        <v>19.010000000000002</v>
      </c>
      <c r="Y17" s="203">
        <v>0</v>
      </c>
      <c r="Z17" s="203">
        <v>3.23</v>
      </c>
      <c r="AA17" s="203">
        <v>0.99</v>
      </c>
      <c r="AB17" s="203">
        <v>0</v>
      </c>
      <c r="AC17" s="203">
        <v>21.32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47.12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15.68</v>
      </c>
      <c r="D18" s="203">
        <v>3</v>
      </c>
      <c r="E18" s="203">
        <v>0</v>
      </c>
      <c r="F18" s="203">
        <v>23.37</v>
      </c>
      <c r="G18" s="203">
        <v>7.15</v>
      </c>
      <c r="H18" s="203">
        <v>0</v>
      </c>
      <c r="I18" s="203">
        <v>25.75</v>
      </c>
      <c r="J18" s="203">
        <v>1.2</v>
      </c>
      <c r="K18" s="203">
        <v>5.32</v>
      </c>
      <c r="L18" s="203">
        <v>4.2</v>
      </c>
      <c r="M18" s="203">
        <v>1.05</v>
      </c>
      <c r="N18" s="203">
        <v>1.72</v>
      </c>
      <c r="O18" s="203">
        <v>2.4300000000000002</v>
      </c>
      <c r="P18" s="203">
        <v>0.81</v>
      </c>
      <c r="Q18" s="203">
        <v>0.32</v>
      </c>
      <c r="R18" s="203">
        <v>0.61</v>
      </c>
      <c r="S18" s="203">
        <v>0.38</v>
      </c>
      <c r="T18" s="203">
        <v>0</v>
      </c>
      <c r="U18" s="203">
        <v>1.71</v>
      </c>
      <c r="V18" s="203">
        <v>0.88</v>
      </c>
      <c r="W18" s="203">
        <v>0.5</v>
      </c>
      <c r="X18" s="203">
        <v>19.010000000000002</v>
      </c>
      <c r="Y18" s="203">
        <v>0</v>
      </c>
      <c r="Z18" s="203">
        <v>3.23</v>
      </c>
      <c r="AA18" s="203">
        <v>0.99</v>
      </c>
      <c r="AB18" s="203">
        <v>0</v>
      </c>
      <c r="AC18" s="203">
        <v>21.32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47.12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15.68</v>
      </c>
      <c r="D19" s="203">
        <v>3</v>
      </c>
      <c r="E19" s="203">
        <v>0</v>
      </c>
      <c r="F19" s="203">
        <v>23.37</v>
      </c>
      <c r="G19" s="203">
        <v>7.15</v>
      </c>
      <c r="H19" s="203">
        <v>0</v>
      </c>
      <c r="I19" s="203">
        <v>25.75</v>
      </c>
      <c r="J19" s="203">
        <v>1.2</v>
      </c>
      <c r="K19" s="203">
        <v>5.32</v>
      </c>
      <c r="L19" s="203">
        <v>4.2</v>
      </c>
      <c r="M19" s="203">
        <v>1.05</v>
      </c>
      <c r="N19" s="203">
        <v>1.72</v>
      </c>
      <c r="O19" s="203">
        <v>2.4300000000000002</v>
      </c>
      <c r="P19" s="203">
        <v>0.81</v>
      </c>
      <c r="Q19" s="203">
        <v>0.32</v>
      </c>
      <c r="R19" s="203">
        <v>0.61</v>
      </c>
      <c r="S19" s="203">
        <v>0.38</v>
      </c>
      <c r="T19" s="203">
        <v>0</v>
      </c>
      <c r="U19" s="203">
        <v>1.71</v>
      </c>
      <c r="V19" s="203">
        <v>0.88</v>
      </c>
      <c r="W19" s="203">
        <v>0.5</v>
      </c>
      <c r="X19" s="203">
        <v>17.05</v>
      </c>
      <c r="Y19" s="203">
        <v>0</v>
      </c>
      <c r="Z19" s="203">
        <v>3.23</v>
      </c>
      <c r="AA19" s="203">
        <v>0.99</v>
      </c>
      <c r="AB19" s="203">
        <v>0</v>
      </c>
      <c r="AC19" s="203">
        <v>21.32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47.12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15.68</v>
      </c>
      <c r="D20" s="203">
        <v>3</v>
      </c>
      <c r="E20" s="203">
        <v>0</v>
      </c>
      <c r="F20" s="203">
        <v>23.37</v>
      </c>
      <c r="G20" s="203">
        <v>7.15</v>
      </c>
      <c r="H20" s="203">
        <v>0</v>
      </c>
      <c r="I20" s="203">
        <v>25.75</v>
      </c>
      <c r="J20" s="203">
        <v>1.2</v>
      </c>
      <c r="K20" s="203">
        <v>5.32</v>
      </c>
      <c r="L20" s="203">
        <v>4.2</v>
      </c>
      <c r="M20" s="203">
        <v>1.05</v>
      </c>
      <c r="N20" s="203">
        <v>1.72</v>
      </c>
      <c r="O20" s="203">
        <v>2.4300000000000002</v>
      </c>
      <c r="P20" s="203">
        <v>0.81</v>
      </c>
      <c r="Q20" s="203">
        <v>0.32</v>
      </c>
      <c r="R20" s="203">
        <v>0.61</v>
      </c>
      <c r="S20" s="203">
        <v>0.38</v>
      </c>
      <c r="T20" s="203">
        <v>0</v>
      </c>
      <c r="U20" s="203">
        <v>1.71</v>
      </c>
      <c r="V20" s="203">
        <v>0.88</v>
      </c>
      <c r="W20" s="203">
        <v>0.5</v>
      </c>
      <c r="X20" s="203">
        <v>17.05</v>
      </c>
      <c r="Y20" s="203">
        <v>0</v>
      </c>
      <c r="Z20" s="203">
        <v>3.23</v>
      </c>
      <c r="AA20" s="203">
        <v>0.99</v>
      </c>
      <c r="AB20" s="203">
        <v>0</v>
      </c>
      <c r="AC20" s="203">
        <v>21.32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47.12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15.68</v>
      </c>
      <c r="D21" s="203">
        <v>3</v>
      </c>
      <c r="E21" s="203">
        <v>0</v>
      </c>
      <c r="F21" s="203">
        <v>23.37</v>
      </c>
      <c r="G21" s="203">
        <v>7.15</v>
      </c>
      <c r="H21" s="203">
        <v>0</v>
      </c>
      <c r="I21" s="203">
        <v>25.75</v>
      </c>
      <c r="J21" s="203">
        <v>1.2</v>
      </c>
      <c r="K21" s="203">
        <v>5.32</v>
      </c>
      <c r="L21" s="203">
        <v>4.2</v>
      </c>
      <c r="M21" s="203">
        <v>1.05</v>
      </c>
      <c r="N21" s="203">
        <v>1.72</v>
      </c>
      <c r="O21" s="203">
        <v>2.4300000000000002</v>
      </c>
      <c r="P21" s="203">
        <v>0.81</v>
      </c>
      <c r="Q21" s="203">
        <v>0.32</v>
      </c>
      <c r="R21" s="203">
        <v>0.61</v>
      </c>
      <c r="S21" s="203">
        <v>0.38</v>
      </c>
      <c r="T21" s="203">
        <v>0</v>
      </c>
      <c r="U21" s="203">
        <v>1.71</v>
      </c>
      <c r="V21" s="203">
        <v>0.83</v>
      </c>
      <c r="W21" s="203">
        <v>0.5</v>
      </c>
      <c r="X21" s="203">
        <v>17.05</v>
      </c>
      <c r="Y21" s="203">
        <v>0</v>
      </c>
      <c r="Z21" s="203">
        <v>3.23</v>
      </c>
      <c r="AA21" s="203">
        <v>0.99</v>
      </c>
      <c r="AB21" s="203">
        <v>0</v>
      </c>
      <c r="AC21" s="203">
        <v>21.32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47.12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15.68</v>
      </c>
      <c r="D22" s="203">
        <v>3</v>
      </c>
      <c r="E22" s="203">
        <v>0</v>
      </c>
      <c r="F22" s="203">
        <v>23.37</v>
      </c>
      <c r="G22" s="203">
        <v>7.15</v>
      </c>
      <c r="H22" s="203">
        <v>0</v>
      </c>
      <c r="I22" s="203">
        <v>25.75</v>
      </c>
      <c r="J22" s="203">
        <v>1.2</v>
      </c>
      <c r="K22" s="203">
        <v>5.32</v>
      </c>
      <c r="L22" s="203">
        <v>4.2</v>
      </c>
      <c r="M22" s="203">
        <v>1.05</v>
      </c>
      <c r="N22" s="203">
        <v>1.72</v>
      </c>
      <c r="O22" s="203">
        <v>2.4300000000000002</v>
      </c>
      <c r="P22" s="203">
        <v>0.81</v>
      </c>
      <c r="Q22" s="203">
        <v>0.32</v>
      </c>
      <c r="R22" s="203">
        <v>0.61</v>
      </c>
      <c r="S22" s="203">
        <v>0.38</v>
      </c>
      <c r="T22" s="203">
        <v>0</v>
      </c>
      <c r="U22" s="203">
        <v>1.71</v>
      </c>
      <c r="V22" s="203">
        <v>0.83</v>
      </c>
      <c r="W22" s="203">
        <v>0.5</v>
      </c>
      <c r="X22" s="203">
        <v>17.05</v>
      </c>
      <c r="Y22" s="203">
        <v>0</v>
      </c>
      <c r="Z22" s="203">
        <v>3.23</v>
      </c>
      <c r="AA22" s="203">
        <v>0.99</v>
      </c>
      <c r="AB22" s="203">
        <v>0</v>
      </c>
      <c r="AC22" s="203">
        <v>20.67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47.12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15.68</v>
      </c>
      <c r="D23" s="203">
        <v>3</v>
      </c>
      <c r="E23" s="203">
        <v>0</v>
      </c>
      <c r="F23" s="203">
        <v>23.37</v>
      </c>
      <c r="G23" s="203">
        <v>7.15</v>
      </c>
      <c r="H23" s="203">
        <v>0</v>
      </c>
      <c r="I23" s="203">
        <v>25.75</v>
      </c>
      <c r="J23" s="203">
        <v>1.2</v>
      </c>
      <c r="K23" s="203">
        <v>5.32</v>
      </c>
      <c r="L23" s="203">
        <v>4.2</v>
      </c>
      <c r="M23" s="203">
        <v>1.05</v>
      </c>
      <c r="N23" s="203">
        <v>1.72</v>
      </c>
      <c r="O23" s="203">
        <v>2.4300000000000002</v>
      </c>
      <c r="P23" s="203">
        <v>0.81</v>
      </c>
      <c r="Q23" s="203">
        <v>0.32</v>
      </c>
      <c r="R23" s="203">
        <v>0.61</v>
      </c>
      <c r="S23" s="203">
        <v>0.38</v>
      </c>
      <c r="T23" s="203">
        <v>0</v>
      </c>
      <c r="U23" s="203">
        <v>1.71</v>
      </c>
      <c r="V23" s="203">
        <v>0.87</v>
      </c>
      <c r="W23" s="203">
        <v>0.5</v>
      </c>
      <c r="X23" s="203">
        <v>24.64</v>
      </c>
      <c r="Y23" s="203">
        <v>0</v>
      </c>
      <c r="Z23" s="203">
        <v>3.23</v>
      </c>
      <c r="AA23" s="203">
        <v>0.99</v>
      </c>
      <c r="AB23" s="203">
        <v>0</v>
      </c>
      <c r="AC23" s="203">
        <v>20.67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47.12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15.68</v>
      </c>
      <c r="D24" s="203">
        <v>3</v>
      </c>
      <c r="E24" s="203">
        <v>0</v>
      </c>
      <c r="F24" s="203">
        <v>23.37</v>
      </c>
      <c r="G24" s="203">
        <v>7.15</v>
      </c>
      <c r="H24" s="203">
        <v>0</v>
      </c>
      <c r="I24" s="203">
        <v>25.75</v>
      </c>
      <c r="J24" s="203">
        <v>1.2</v>
      </c>
      <c r="K24" s="203">
        <v>5.32</v>
      </c>
      <c r="L24" s="203">
        <v>4.2</v>
      </c>
      <c r="M24" s="203">
        <v>1.05</v>
      </c>
      <c r="N24" s="203">
        <v>1.72</v>
      </c>
      <c r="O24" s="203">
        <v>2.4300000000000002</v>
      </c>
      <c r="P24" s="203">
        <v>0.81</v>
      </c>
      <c r="Q24" s="203">
        <v>0.32</v>
      </c>
      <c r="R24" s="203">
        <v>0.61</v>
      </c>
      <c r="S24" s="203">
        <v>0.38</v>
      </c>
      <c r="T24" s="203">
        <v>0</v>
      </c>
      <c r="U24" s="203">
        <v>1.71</v>
      </c>
      <c r="V24" s="203">
        <v>2.57</v>
      </c>
      <c r="W24" s="203">
        <v>0.5</v>
      </c>
      <c r="X24" s="203">
        <v>24.97</v>
      </c>
      <c r="Y24" s="203">
        <v>0</v>
      </c>
      <c r="Z24" s="203">
        <v>3.23</v>
      </c>
      <c r="AA24" s="203">
        <v>0.99</v>
      </c>
      <c r="AB24" s="203">
        <v>0</v>
      </c>
      <c r="AC24" s="203">
        <v>20.67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47.12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15.68</v>
      </c>
      <c r="D25" s="203">
        <v>3</v>
      </c>
      <c r="E25" s="203">
        <v>0</v>
      </c>
      <c r="F25" s="203">
        <v>23.37</v>
      </c>
      <c r="G25" s="203">
        <v>7.15</v>
      </c>
      <c r="H25" s="203">
        <v>0</v>
      </c>
      <c r="I25" s="203">
        <v>25.75</v>
      </c>
      <c r="J25" s="203">
        <v>1.2</v>
      </c>
      <c r="K25" s="203">
        <v>5.32</v>
      </c>
      <c r="L25" s="203">
        <v>4.2</v>
      </c>
      <c r="M25" s="203">
        <v>1.05</v>
      </c>
      <c r="N25" s="203">
        <v>1.72</v>
      </c>
      <c r="O25" s="203">
        <v>2.4300000000000002</v>
      </c>
      <c r="P25" s="203">
        <v>0.81</v>
      </c>
      <c r="Q25" s="203">
        <v>0.32</v>
      </c>
      <c r="R25" s="203">
        <v>0.61</v>
      </c>
      <c r="S25" s="203">
        <v>0.38</v>
      </c>
      <c r="T25" s="203">
        <v>0</v>
      </c>
      <c r="U25" s="203">
        <v>1.71</v>
      </c>
      <c r="V25" s="203">
        <v>2.57</v>
      </c>
      <c r="W25" s="203">
        <v>0.5</v>
      </c>
      <c r="X25" s="203">
        <v>24.97</v>
      </c>
      <c r="Y25" s="203">
        <v>0</v>
      </c>
      <c r="Z25" s="203">
        <v>3.23</v>
      </c>
      <c r="AA25" s="203">
        <v>0.99</v>
      </c>
      <c r="AB25" s="203">
        <v>0</v>
      </c>
      <c r="AC25" s="203">
        <v>26.67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49.46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15.68</v>
      </c>
      <c r="D26" s="203">
        <v>3</v>
      </c>
      <c r="E26" s="203">
        <v>0</v>
      </c>
      <c r="F26" s="203">
        <v>23.37</v>
      </c>
      <c r="G26" s="203">
        <v>7.15</v>
      </c>
      <c r="H26" s="203">
        <v>0</v>
      </c>
      <c r="I26" s="203">
        <v>25.75</v>
      </c>
      <c r="J26" s="203">
        <v>1.2</v>
      </c>
      <c r="K26" s="203">
        <v>5.32</v>
      </c>
      <c r="L26" s="203">
        <v>4.2</v>
      </c>
      <c r="M26" s="203">
        <v>1.05</v>
      </c>
      <c r="N26" s="203">
        <v>1.72</v>
      </c>
      <c r="O26" s="203">
        <v>2.4300000000000002</v>
      </c>
      <c r="P26" s="203">
        <v>0.81</v>
      </c>
      <c r="Q26" s="203">
        <v>0.32</v>
      </c>
      <c r="R26" s="203">
        <v>0.61</v>
      </c>
      <c r="S26" s="203">
        <v>0.38</v>
      </c>
      <c r="T26" s="203">
        <v>0</v>
      </c>
      <c r="U26" s="203">
        <v>1.71</v>
      </c>
      <c r="V26" s="203">
        <v>2.57</v>
      </c>
      <c r="W26" s="203">
        <v>0.5</v>
      </c>
      <c r="X26" s="203">
        <v>24.97</v>
      </c>
      <c r="Y26" s="203">
        <v>0</v>
      </c>
      <c r="Z26" s="203">
        <v>3.23</v>
      </c>
      <c r="AA26" s="203">
        <v>0.99</v>
      </c>
      <c r="AB26" s="203">
        <v>0</v>
      </c>
      <c r="AC26" s="203">
        <v>26.67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49.12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15.68</v>
      </c>
      <c r="D27" s="203">
        <v>3</v>
      </c>
      <c r="E27" s="203">
        <v>0</v>
      </c>
      <c r="F27" s="203">
        <v>23.37</v>
      </c>
      <c r="G27" s="203">
        <v>7.15</v>
      </c>
      <c r="H27" s="203">
        <v>0</v>
      </c>
      <c r="I27" s="203">
        <v>25.75</v>
      </c>
      <c r="J27" s="203">
        <v>1.2</v>
      </c>
      <c r="K27" s="203">
        <v>5.32</v>
      </c>
      <c r="L27" s="203">
        <v>4.2</v>
      </c>
      <c r="M27" s="203">
        <v>1.05</v>
      </c>
      <c r="N27" s="203">
        <v>1.72</v>
      </c>
      <c r="O27" s="203">
        <v>2.4300000000000002</v>
      </c>
      <c r="P27" s="203">
        <v>0.81</v>
      </c>
      <c r="Q27" s="203">
        <v>0.32</v>
      </c>
      <c r="R27" s="203">
        <v>0.61</v>
      </c>
      <c r="S27" s="203">
        <v>0.38</v>
      </c>
      <c r="T27" s="203">
        <v>0</v>
      </c>
      <c r="U27" s="203">
        <v>1.71</v>
      </c>
      <c r="V27" s="203">
        <v>2.67</v>
      </c>
      <c r="W27" s="203">
        <v>0.5</v>
      </c>
      <c r="X27" s="203">
        <v>24.97</v>
      </c>
      <c r="Y27" s="203">
        <v>0</v>
      </c>
      <c r="Z27" s="203">
        <v>3.23</v>
      </c>
      <c r="AA27" s="203">
        <v>0.99</v>
      </c>
      <c r="AB27" s="203">
        <v>0</v>
      </c>
      <c r="AC27" s="203">
        <v>26.67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49.12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15.68</v>
      </c>
      <c r="D28" s="203">
        <v>3</v>
      </c>
      <c r="E28" s="203">
        <v>0</v>
      </c>
      <c r="F28" s="203">
        <v>23.37</v>
      </c>
      <c r="G28" s="203">
        <v>7.15</v>
      </c>
      <c r="H28" s="203">
        <v>0</v>
      </c>
      <c r="I28" s="203">
        <v>25.75</v>
      </c>
      <c r="J28" s="203">
        <v>1.2</v>
      </c>
      <c r="K28" s="203">
        <v>5.32</v>
      </c>
      <c r="L28" s="203">
        <v>4.2</v>
      </c>
      <c r="M28" s="203">
        <v>1.05</v>
      </c>
      <c r="N28" s="203">
        <v>1.72</v>
      </c>
      <c r="O28" s="203">
        <v>2.4300000000000002</v>
      </c>
      <c r="P28" s="203">
        <v>0.81</v>
      </c>
      <c r="Q28" s="203">
        <v>0.32</v>
      </c>
      <c r="R28" s="203">
        <v>0.61</v>
      </c>
      <c r="S28" s="203">
        <v>0.38</v>
      </c>
      <c r="T28" s="203">
        <v>0</v>
      </c>
      <c r="U28" s="203">
        <v>1.71</v>
      </c>
      <c r="V28" s="203">
        <v>2.67</v>
      </c>
      <c r="W28" s="203">
        <v>0.5</v>
      </c>
      <c r="X28" s="203">
        <v>25.53</v>
      </c>
      <c r="Y28" s="203">
        <v>0</v>
      </c>
      <c r="Z28" s="203">
        <v>3.23</v>
      </c>
      <c r="AA28" s="203">
        <v>0.99</v>
      </c>
      <c r="AB28" s="203">
        <v>0</v>
      </c>
      <c r="AC28" s="203">
        <v>26.67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49.12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15.68</v>
      </c>
      <c r="D29" s="203">
        <v>3</v>
      </c>
      <c r="E29" s="203">
        <v>0</v>
      </c>
      <c r="F29" s="203">
        <v>23.37</v>
      </c>
      <c r="G29" s="203">
        <v>7.15</v>
      </c>
      <c r="H29" s="203">
        <v>0</v>
      </c>
      <c r="I29" s="203">
        <v>25.75</v>
      </c>
      <c r="J29" s="203">
        <v>1.2</v>
      </c>
      <c r="K29" s="203">
        <v>5.32</v>
      </c>
      <c r="L29" s="203">
        <v>4.2</v>
      </c>
      <c r="M29" s="203">
        <v>1.05</v>
      </c>
      <c r="N29" s="203">
        <v>1.72</v>
      </c>
      <c r="O29" s="203">
        <v>2.4300000000000002</v>
      </c>
      <c r="P29" s="203">
        <v>0.81</v>
      </c>
      <c r="Q29" s="203">
        <v>0.32</v>
      </c>
      <c r="R29" s="203">
        <v>0.61</v>
      </c>
      <c r="S29" s="203">
        <v>0.38</v>
      </c>
      <c r="T29" s="203">
        <v>0</v>
      </c>
      <c r="U29" s="203">
        <v>1.71</v>
      </c>
      <c r="V29" s="203">
        <v>2.67</v>
      </c>
      <c r="W29" s="203">
        <v>0.5</v>
      </c>
      <c r="X29" s="203">
        <v>25.53</v>
      </c>
      <c r="Y29" s="203">
        <v>0</v>
      </c>
      <c r="Z29" s="203">
        <v>3.23</v>
      </c>
      <c r="AA29" s="203">
        <v>0.99</v>
      </c>
      <c r="AB29" s="203">
        <v>0</v>
      </c>
      <c r="AC29" s="203">
        <v>26.67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49.12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15.68</v>
      </c>
      <c r="D30" s="203">
        <v>3</v>
      </c>
      <c r="E30" s="203">
        <v>0</v>
      </c>
      <c r="F30" s="203">
        <v>23.37</v>
      </c>
      <c r="G30" s="203">
        <v>7.15</v>
      </c>
      <c r="H30" s="203">
        <v>0</v>
      </c>
      <c r="I30" s="203">
        <v>25.75</v>
      </c>
      <c r="J30" s="203">
        <v>1.2</v>
      </c>
      <c r="K30" s="203">
        <v>5.32</v>
      </c>
      <c r="L30" s="203">
        <v>4.2</v>
      </c>
      <c r="M30" s="203">
        <v>1.05</v>
      </c>
      <c r="N30" s="203">
        <v>1.72</v>
      </c>
      <c r="O30" s="203">
        <v>2.4300000000000002</v>
      </c>
      <c r="P30" s="203">
        <v>0.81</v>
      </c>
      <c r="Q30" s="203">
        <v>0.32</v>
      </c>
      <c r="R30" s="203">
        <v>0.61</v>
      </c>
      <c r="S30" s="203">
        <v>0.38</v>
      </c>
      <c r="T30" s="203">
        <v>0</v>
      </c>
      <c r="U30" s="203">
        <v>1.71</v>
      </c>
      <c r="V30" s="203">
        <v>2.67</v>
      </c>
      <c r="W30" s="203">
        <v>0.5</v>
      </c>
      <c r="X30" s="203">
        <v>25.53</v>
      </c>
      <c r="Y30" s="203">
        <v>0</v>
      </c>
      <c r="Z30" s="203">
        <v>3.23</v>
      </c>
      <c r="AA30" s="203">
        <v>0.99</v>
      </c>
      <c r="AB30" s="203">
        <v>0</v>
      </c>
      <c r="AC30" s="203">
        <v>26.89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49.12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15.68</v>
      </c>
      <c r="D31" s="203">
        <v>3</v>
      </c>
      <c r="E31" s="203">
        <v>0</v>
      </c>
      <c r="F31" s="203">
        <v>23.37</v>
      </c>
      <c r="G31" s="203">
        <v>7.15</v>
      </c>
      <c r="H31" s="203">
        <v>0</v>
      </c>
      <c r="I31" s="203">
        <v>25.75</v>
      </c>
      <c r="J31" s="203">
        <v>1.2</v>
      </c>
      <c r="K31" s="203">
        <v>5.32</v>
      </c>
      <c r="L31" s="203">
        <v>4.2</v>
      </c>
      <c r="M31" s="203">
        <v>1.05</v>
      </c>
      <c r="N31" s="203">
        <v>1.72</v>
      </c>
      <c r="O31" s="203">
        <v>2.4300000000000002</v>
      </c>
      <c r="P31" s="203">
        <v>0.81</v>
      </c>
      <c r="Q31" s="203">
        <v>0.32</v>
      </c>
      <c r="R31" s="203">
        <v>0.61</v>
      </c>
      <c r="S31" s="203">
        <v>0.38</v>
      </c>
      <c r="T31" s="203">
        <v>0</v>
      </c>
      <c r="U31" s="203">
        <v>1.71</v>
      </c>
      <c r="V31" s="203">
        <v>3.05</v>
      </c>
      <c r="W31" s="203">
        <v>5.43</v>
      </c>
      <c r="X31" s="203">
        <v>41.95</v>
      </c>
      <c r="Y31" s="203">
        <v>0</v>
      </c>
      <c r="Z31" s="203">
        <v>3.23</v>
      </c>
      <c r="AA31" s="203">
        <v>0.99</v>
      </c>
      <c r="AB31" s="203">
        <v>0</v>
      </c>
      <c r="AC31" s="203">
        <v>21.32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49.46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15.68</v>
      </c>
      <c r="D32" s="203">
        <v>3</v>
      </c>
      <c r="E32" s="203">
        <v>0</v>
      </c>
      <c r="F32" s="203">
        <v>23.37</v>
      </c>
      <c r="G32" s="203">
        <v>7.15</v>
      </c>
      <c r="H32" s="203">
        <v>0</v>
      </c>
      <c r="I32" s="203">
        <v>25.75</v>
      </c>
      <c r="J32" s="203">
        <v>1.2</v>
      </c>
      <c r="K32" s="203">
        <v>5.32</v>
      </c>
      <c r="L32" s="203">
        <v>4.2</v>
      </c>
      <c r="M32" s="203">
        <v>1.05</v>
      </c>
      <c r="N32" s="203">
        <v>1.72</v>
      </c>
      <c r="O32" s="203">
        <v>2.4300000000000002</v>
      </c>
      <c r="P32" s="203">
        <v>0.81</v>
      </c>
      <c r="Q32" s="203">
        <v>2.09</v>
      </c>
      <c r="R32" s="203">
        <v>0.61</v>
      </c>
      <c r="S32" s="203">
        <v>0.38</v>
      </c>
      <c r="T32" s="203">
        <v>0</v>
      </c>
      <c r="U32" s="203">
        <v>1.71</v>
      </c>
      <c r="V32" s="203">
        <v>3.05</v>
      </c>
      <c r="W32" s="203">
        <v>5.43</v>
      </c>
      <c r="X32" s="203">
        <v>41.95</v>
      </c>
      <c r="Y32" s="203">
        <v>0</v>
      </c>
      <c r="Z32" s="203">
        <v>3.23</v>
      </c>
      <c r="AA32" s="203">
        <v>0.99</v>
      </c>
      <c r="AB32" s="203">
        <v>0</v>
      </c>
      <c r="AC32" s="203">
        <v>26.89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49.12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15.68</v>
      </c>
      <c r="D33" s="203">
        <v>3</v>
      </c>
      <c r="E33" s="203">
        <v>0</v>
      </c>
      <c r="F33" s="203">
        <v>23.37</v>
      </c>
      <c r="G33" s="203">
        <v>7.15</v>
      </c>
      <c r="H33" s="203">
        <v>0</v>
      </c>
      <c r="I33" s="203">
        <v>25.75</v>
      </c>
      <c r="J33" s="203">
        <v>1.2</v>
      </c>
      <c r="K33" s="203">
        <v>5.32</v>
      </c>
      <c r="L33" s="203">
        <v>53.32</v>
      </c>
      <c r="M33" s="203">
        <v>1.05</v>
      </c>
      <c r="N33" s="203">
        <v>1.72</v>
      </c>
      <c r="O33" s="203">
        <v>2.4300000000000002</v>
      </c>
      <c r="P33" s="203">
        <v>0.82</v>
      </c>
      <c r="Q33" s="203">
        <v>2.2999999999999998</v>
      </c>
      <c r="R33" s="203">
        <v>0.61</v>
      </c>
      <c r="S33" s="203">
        <v>0.38</v>
      </c>
      <c r="T33" s="203">
        <v>0</v>
      </c>
      <c r="U33" s="203">
        <v>1.71</v>
      </c>
      <c r="V33" s="203">
        <v>3.05</v>
      </c>
      <c r="W33" s="203">
        <v>5.43</v>
      </c>
      <c r="X33" s="203">
        <v>41.95</v>
      </c>
      <c r="Y33" s="203">
        <v>0</v>
      </c>
      <c r="Z33" s="203">
        <v>3.23</v>
      </c>
      <c r="AA33" s="203">
        <v>0.99</v>
      </c>
      <c r="AB33" s="203">
        <v>0</v>
      </c>
      <c r="AC33" s="203">
        <v>21.32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47.12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15.68</v>
      </c>
      <c r="D34" s="203">
        <v>3</v>
      </c>
      <c r="E34" s="203">
        <v>0</v>
      </c>
      <c r="F34" s="203">
        <v>23.37</v>
      </c>
      <c r="G34" s="203">
        <v>7.15</v>
      </c>
      <c r="H34" s="203">
        <v>0</v>
      </c>
      <c r="I34" s="203">
        <v>25.75</v>
      </c>
      <c r="J34" s="203">
        <v>1.2</v>
      </c>
      <c r="K34" s="203">
        <v>25.43</v>
      </c>
      <c r="L34" s="203">
        <v>61.98</v>
      </c>
      <c r="M34" s="203">
        <v>1.05</v>
      </c>
      <c r="N34" s="203">
        <v>1.72</v>
      </c>
      <c r="O34" s="203">
        <v>2.4300000000000002</v>
      </c>
      <c r="P34" s="203">
        <v>0.82</v>
      </c>
      <c r="Q34" s="203">
        <v>2.2999999999999998</v>
      </c>
      <c r="R34" s="203">
        <v>0.61</v>
      </c>
      <c r="S34" s="203">
        <v>0.38</v>
      </c>
      <c r="T34" s="203">
        <v>0</v>
      </c>
      <c r="U34" s="203">
        <v>1.71</v>
      </c>
      <c r="V34" s="203">
        <v>3.05</v>
      </c>
      <c r="W34" s="203">
        <v>5.43</v>
      </c>
      <c r="X34" s="203">
        <v>41.95</v>
      </c>
      <c r="Y34" s="203">
        <v>0</v>
      </c>
      <c r="Z34" s="203">
        <v>3.23</v>
      </c>
      <c r="AA34" s="203">
        <v>0.99</v>
      </c>
      <c r="AB34" s="203">
        <v>0</v>
      </c>
      <c r="AC34" s="203">
        <v>21.32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47.12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15.68</v>
      </c>
      <c r="D35" s="203">
        <v>3</v>
      </c>
      <c r="E35" s="203">
        <v>0</v>
      </c>
      <c r="F35" s="203">
        <v>23.37</v>
      </c>
      <c r="G35" s="203">
        <v>7.15</v>
      </c>
      <c r="H35" s="203">
        <v>0</v>
      </c>
      <c r="I35" s="203">
        <v>25.75</v>
      </c>
      <c r="J35" s="203">
        <v>1.2</v>
      </c>
      <c r="K35" s="203">
        <v>54.43</v>
      </c>
      <c r="L35" s="203">
        <v>61.97</v>
      </c>
      <c r="M35" s="203">
        <v>1.05</v>
      </c>
      <c r="N35" s="203">
        <v>1.72</v>
      </c>
      <c r="O35" s="203">
        <v>2.4300000000000002</v>
      </c>
      <c r="P35" s="203">
        <v>0.82</v>
      </c>
      <c r="Q35" s="203">
        <v>2.23</v>
      </c>
      <c r="R35" s="203">
        <v>0.61</v>
      </c>
      <c r="S35" s="203">
        <v>0.38</v>
      </c>
      <c r="T35" s="203">
        <v>0</v>
      </c>
      <c r="U35" s="203">
        <v>1.71</v>
      </c>
      <c r="V35" s="203">
        <v>3.05</v>
      </c>
      <c r="W35" s="203">
        <v>5.41</v>
      </c>
      <c r="X35" s="203">
        <v>36.46</v>
      </c>
      <c r="Y35" s="203">
        <v>0</v>
      </c>
      <c r="Z35" s="203">
        <v>3.23</v>
      </c>
      <c r="AA35" s="203">
        <v>0.99</v>
      </c>
      <c r="AB35" s="203">
        <v>0</v>
      </c>
      <c r="AC35" s="203">
        <v>21.32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47.47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15.68</v>
      </c>
      <c r="D36" s="203">
        <v>3</v>
      </c>
      <c r="E36" s="203">
        <v>0</v>
      </c>
      <c r="F36" s="203">
        <v>23.37</v>
      </c>
      <c r="G36" s="203">
        <v>7.15</v>
      </c>
      <c r="H36" s="203">
        <v>0</v>
      </c>
      <c r="I36" s="203">
        <v>25.75</v>
      </c>
      <c r="J36" s="203">
        <v>1.2</v>
      </c>
      <c r="K36" s="203">
        <v>25.43</v>
      </c>
      <c r="L36" s="203">
        <v>61.97</v>
      </c>
      <c r="M36" s="203">
        <v>1.05</v>
      </c>
      <c r="N36" s="203">
        <v>1.72</v>
      </c>
      <c r="O36" s="203">
        <v>2.4300000000000002</v>
      </c>
      <c r="P36" s="203">
        <v>0.82</v>
      </c>
      <c r="Q36" s="203">
        <v>0.32</v>
      </c>
      <c r="R36" s="203">
        <v>0.61</v>
      </c>
      <c r="S36" s="203">
        <v>0.38</v>
      </c>
      <c r="T36" s="203">
        <v>0</v>
      </c>
      <c r="U36" s="203">
        <v>1.71</v>
      </c>
      <c r="V36" s="203">
        <v>2.33</v>
      </c>
      <c r="W36" s="203">
        <v>0.49</v>
      </c>
      <c r="X36" s="203">
        <v>19.3</v>
      </c>
      <c r="Y36" s="203">
        <v>0</v>
      </c>
      <c r="Z36" s="203">
        <v>3.23</v>
      </c>
      <c r="AA36" s="203">
        <v>0.99</v>
      </c>
      <c r="AB36" s="203">
        <v>0</v>
      </c>
      <c r="AC36" s="203">
        <v>21.32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47.47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15.68</v>
      </c>
      <c r="D37" s="203">
        <v>3</v>
      </c>
      <c r="E37" s="203">
        <v>0</v>
      </c>
      <c r="F37" s="203">
        <v>23.37</v>
      </c>
      <c r="G37" s="203">
        <v>7.15</v>
      </c>
      <c r="H37" s="203">
        <v>0</v>
      </c>
      <c r="I37" s="203">
        <v>25.75</v>
      </c>
      <c r="J37" s="203">
        <v>1.2</v>
      </c>
      <c r="K37" s="203">
        <v>5.32</v>
      </c>
      <c r="L37" s="203">
        <v>61.97</v>
      </c>
      <c r="M37" s="203">
        <v>1.05</v>
      </c>
      <c r="N37" s="203">
        <v>1.72</v>
      </c>
      <c r="O37" s="203">
        <v>2.4300000000000002</v>
      </c>
      <c r="P37" s="203">
        <v>0.82</v>
      </c>
      <c r="Q37" s="203">
        <v>0.32</v>
      </c>
      <c r="R37" s="203">
        <v>0.61</v>
      </c>
      <c r="S37" s="203">
        <v>0.38</v>
      </c>
      <c r="T37" s="203">
        <v>0</v>
      </c>
      <c r="U37" s="203">
        <v>1.71</v>
      </c>
      <c r="V37" s="203">
        <v>2.33</v>
      </c>
      <c r="W37" s="203">
        <v>0.49</v>
      </c>
      <c r="X37" s="203">
        <v>12.01</v>
      </c>
      <c r="Y37" s="203">
        <v>0</v>
      </c>
      <c r="Z37" s="203">
        <v>3.23</v>
      </c>
      <c r="AA37" s="203">
        <v>0.99</v>
      </c>
      <c r="AB37" s="203">
        <v>0</v>
      </c>
      <c r="AC37" s="203">
        <v>21.32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47.49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15.68</v>
      </c>
      <c r="D38" s="203">
        <v>3</v>
      </c>
      <c r="E38" s="203">
        <v>0</v>
      </c>
      <c r="F38" s="203">
        <v>23.37</v>
      </c>
      <c r="G38" s="203">
        <v>7.15</v>
      </c>
      <c r="H38" s="203">
        <v>0</v>
      </c>
      <c r="I38" s="203">
        <v>25.75</v>
      </c>
      <c r="J38" s="203">
        <v>1.2</v>
      </c>
      <c r="K38" s="203">
        <v>25.43</v>
      </c>
      <c r="L38" s="203">
        <v>61.97</v>
      </c>
      <c r="M38" s="203">
        <v>1.05</v>
      </c>
      <c r="N38" s="203">
        <v>1.72</v>
      </c>
      <c r="O38" s="203">
        <v>2.4300000000000002</v>
      </c>
      <c r="P38" s="203">
        <v>0.82</v>
      </c>
      <c r="Q38" s="203">
        <v>0.32</v>
      </c>
      <c r="R38" s="203">
        <v>0.61</v>
      </c>
      <c r="S38" s="203">
        <v>0.38</v>
      </c>
      <c r="T38" s="203">
        <v>0</v>
      </c>
      <c r="U38" s="203">
        <v>1.71</v>
      </c>
      <c r="V38" s="203">
        <v>2.33</v>
      </c>
      <c r="W38" s="203">
        <v>0.49</v>
      </c>
      <c r="X38" s="203">
        <v>12.01</v>
      </c>
      <c r="Y38" s="203">
        <v>0</v>
      </c>
      <c r="Z38" s="203">
        <v>3.23</v>
      </c>
      <c r="AA38" s="203">
        <v>0.99</v>
      </c>
      <c r="AB38" s="203">
        <v>0</v>
      </c>
      <c r="AC38" s="203">
        <v>21.32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47.47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15.68</v>
      </c>
      <c r="D39" s="203">
        <v>3</v>
      </c>
      <c r="E39" s="203">
        <v>0</v>
      </c>
      <c r="F39" s="203">
        <v>23.37</v>
      </c>
      <c r="G39" s="203">
        <v>7.15</v>
      </c>
      <c r="H39" s="203">
        <v>0</v>
      </c>
      <c r="I39" s="203">
        <v>25.75</v>
      </c>
      <c r="J39" s="203">
        <v>1.2</v>
      </c>
      <c r="K39" s="203">
        <v>5.32</v>
      </c>
      <c r="L39" s="203">
        <v>63.48</v>
      </c>
      <c r="M39" s="203">
        <v>1.05</v>
      </c>
      <c r="N39" s="203">
        <v>1.72</v>
      </c>
      <c r="O39" s="203">
        <v>2.4300000000000002</v>
      </c>
      <c r="P39" s="203">
        <v>0.82</v>
      </c>
      <c r="Q39" s="203">
        <v>0.31</v>
      </c>
      <c r="R39" s="203">
        <v>0.62</v>
      </c>
      <c r="S39" s="203">
        <v>0.38</v>
      </c>
      <c r="T39" s="203">
        <v>0</v>
      </c>
      <c r="U39" s="203">
        <v>1.71</v>
      </c>
      <c r="V39" s="203">
        <v>2.6</v>
      </c>
      <c r="W39" s="203">
        <v>5.41</v>
      </c>
      <c r="X39" s="203">
        <v>38.869999999999997</v>
      </c>
      <c r="Y39" s="203">
        <v>0</v>
      </c>
      <c r="Z39" s="203">
        <v>2.75</v>
      </c>
      <c r="AA39" s="203">
        <v>0.99</v>
      </c>
      <c r="AB39" s="203">
        <v>0</v>
      </c>
      <c r="AC39" s="203">
        <v>21.32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47.47</v>
      </c>
      <c r="AJ39" s="203">
        <v>0</v>
      </c>
      <c r="AK39" s="203">
        <v>0.93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15.68</v>
      </c>
      <c r="D40" s="203">
        <v>3</v>
      </c>
      <c r="E40" s="203">
        <v>0</v>
      </c>
      <c r="F40" s="203">
        <v>23.37</v>
      </c>
      <c r="G40" s="203">
        <v>7.15</v>
      </c>
      <c r="H40" s="203">
        <v>0</v>
      </c>
      <c r="I40" s="203">
        <v>25.75</v>
      </c>
      <c r="J40" s="203">
        <v>1.2</v>
      </c>
      <c r="K40" s="203">
        <v>5.32</v>
      </c>
      <c r="L40" s="203">
        <v>4.2</v>
      </c>
      <c r="M40" s="203">
        <v>1.05</v>
      </c>
      <c r="N40" s="203">
        <v>1.72</v>
      </c>
      <c r="O40" s="203">
        <v>2.4300000000000002</v>
      </c>
      <c r="P40" s="203">
        <v>0.82</v>
      </c>
      <c r="Q40" s="203">
        <v>2.85</v>
      </c>
      <c r="R40" s="203">
        <v>0.62</v>
      </c>
      <c r="S40" s="203">
        <v>0.38</v>
      </c>
      <c r="T40" s="203">
        <v>0</v>
      </c>
      <c r="U40" s="203">
        <v>1.71</v>
      </c>
      <c r="V40" s="203">
        <v>2.6</v>
      </c>
      <c r="W40" s="203">
        <v>5.13</v>
      </c>
      <c r="X40" s="203">
        <v>38.869999999999997</v>
      </c>
      <c r="Y40" s="203">
        <v>0</v>
      </c>
      <c r="Z40" s="203">
        <v>2.75</v>
      </c>
      <c r="AA40" s="203">
        <v>0.99</v>
      </c>
      <c r="AB40" s="203">
        <v>0</v>
      </c>
      <c r="AC40" s="203">
        <v>21.32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47.47</v>
      </c>
      <c r="AJ40" s="203">
        <v>0</v>
      </c>
      <c r="AK40" s="203">
        <v>0.93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15.68</v>
      </c>
      <c r="D41" s="203">
        <v>3</v>
      </c>
      <c r="E41" s="203">
        <v>0</v>
      </c>
      <c r="F41" s="203">
        <v>23.37</v>
      </c>
      <c r="G41" s="203">
        <v>7.15</v>
      </c>
      <c r="H41" s="203">
        <v>0</v>
      </c>
      <c r="I41" s="203">
        <v>25.75</v>
      </c>
      <c r="J41" s="203">
        <v>1.2</v>
      </c>
      <c r="K41" s="203">
        <v>5.32</v>
      </c>
      <c r="L41" s="203">
        <v>4.2</v>
      </c>
      <c r="M41" s="203">
        <v>1.05</v>
      </c>
      <c r="N41" s="203">
        <v>1.72</v>
      </c>
      <c r="O41" s="203">
        <v>2.4300000000000002</v>
      </c>
      <c r="P41" s="203">
        <v>0.82</v>
      </c>
      <c r="Q41" s="203">
        <v>0.31</v>
      </c>
      <c r="R41" s="203">
        <v>0.62</v>
      </c>
      <c r="S41" s="203">
        <v>0.38</v>
      </c>
      <c r="T41" s="203">
        <v>0</v>
      </c>
      <c r="U41" s="203">
        <v>1.71</v>
      </c>
      <c r="V41" s="203">
        <v>2.6</v>
      </c>
      <c r="W41" s="203">
        <v>5.13</v>
      </c>
      <c r="X41" s="203">
        <v>38.869999999999997</v>
      </c>
      <c r="Y41" s="203">
        <v>0</v>
      </c>
      <c r="Z41" s="203">
        <v>3.23</v>
      </c>
      <c r="AA41" s="203">
        <v>0.99</v>
      </c>
      <c r="AB41" s="203">
        <v>0</v>
      </c>
      <c r="AC41" s="203">
        <v>21.32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47.47</v>
      </c>
      <c r="AJ41" s="203">
        <v>0</v>
      </c>
      <c r="AK41" s="203">
        <v>0.93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15.68</v>
      </c>
      <c r="D42" s="203">
        <v>3</v>
      </c>
      <c r="E42" s="203">
        <v>0</v>
      </c>
      <c r="F42" s="203">
        <v>23.37</v>
      </c>
      <c r="G42" s="203">
        <v>7.15</v>
      </c>
      <c r="H42" s="203">
        <v>0</v>
      </c>
      <c r="I42" s="203">
        <v>25.75</v>
      </c>
      <c r="J42" s="203">
        <v>1.2</v>
      </c>
      <c r="K42" s="203">
        <v>5.32</v>
      </c>
      <c r="L42" s="203">
        <v>4.2</v>
      </c>
      <c r="M42" s="203">
        <v>1.05</v>
      </c>
      <c r="N42" s="203">
        <v>1.72</v>
      </c>
      <c r="O42" s="203">
        <v>2.4300000000000002</v>
      </c>
      <c r="P42" s="203">
        <v>0.82</v>
      </c>
      <c r="Q42" s="203">
        <v>0.31</v>
      </c>
      <c r="R42" s="203">
        <v>0.62</v>
      </c>
      <c r="S42" s="203">
        <v>0.38</v>
      </c>
      <c r="T42" s="203">
        <v>0</v>
      </c>
      <c r="U42" s="203">
        <v>1.71</v>
      </c>
      <c r="V42" s="203">
        <v>2.6</v>
      </c>
      <c r="W42" s="203">
        <v>5.13</v>
      </c>
      <c r="X42" s="203">
        <v>38.869999999999997</v>
      </c>
      <c r="Y42" s="203">
        <v>0</v>
      </c>
      <c r="Z42" s="203">
        <v>3.23</v>
      </c>
      <c r="AA42" s="203">
        <v>0.99</v>
      </c>
      <c r="AB42" s="203">
        <v>0</v>
      </c>
      <c r="AC42" s="203">
        <v>21.32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47.47</v>
      </c>
      <c r="AJ42" s="203">
        <v>0</v>
      </c>
      <c r="AK42" s="203">
        <v>0.93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15.68</v>
      </c>
      <c r="D43" s="203">
        <v>3</v>
      </c>
      <c r="E43" s="203">
        <v>0</v>
      </c>
      <c r="F43" s="203">
        <v>23.37</v>
      </c>
      <c r="G43" s="203">
        <v>7.15</v>
      </c>
      <c r="H43" s="203">
        <v>0</v>
      </c>
      <c r="I43" s="203">
        <v>25.75</v>
      </c>
      <c r="J43" s="203">
        <v>1.2</v>
      </c>
      <c r="K43" s="203">
        <v>5.32</v>
      </c>
      <c r="L43" s="203">
        <v>4.2</v>
      </c>
      <c r="M43" s="203">
        <v>1.05</v>
      </c>
      <c r="N43" s="203">
        <v>1.72</v>
      </c>
      <c r="O43" s="203">
        <v>2.4300000000000002</v>
      </c>
      <c r="P43" s="203">
        <v>0.82</v>
      </c>
      <c r="Q43" s="203">
        <v>3.39</v>
      </c>
      <c r="R43" s="203">
        <v>0.62</v>
      </c>
      <c r="S43" s="203">
        <v>0.38</v>
      </c>
      <c r="T43" s="203">
        <v>0</v>
      </c>
      <c r="U43" s="203">
        <v>1.71</v>
      </c>
      <c r="V43" s="203">
        <v>2.6</v>
      </c>
      <c r="W43" s="203">
        <v>5.13</v>
      </c>
      <c r="X43" s="203">
        <v>38.869999999999997</v>
      </c>
      <c r="Y43" s="203">
        <v>0</v>
      </c>
      <c r="Z43" s="203">
        <v>3.23</v>
      </c>
      <c r="AA43" s="203">
        <v>0.99</v>
      </c>
      <c r="AB43" s="203">
        <v>0</v>
      </c>
      <c r="AC43" s="203">
        <v>21.97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47.49</v>
      </c>
      <c r="AJ43" s="203">
        <v>0</v>
      </c>
      <c r="AK43" s="203">
        <v>0.93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15.68</v>
      </c>
      <c r="D44" s="203">
        <v>3</v>
      </c>
      <c r="E44" s="203">
        <v>0</v>
      </c>
      <c r="F44" s="203">
        <v>23.37</v>
      </c>
      <c r="G44" s="203">
        <v>7.15</v>
      </c>
      <c r="H44" s="203">
        <v>0</v>
      </c>
      <c r="I44" s="203">
        <v>25.75</v>
      </c>
      <c r="J44" s="203">
        <v>1.2</v>
      </c>
      <c r="K44" s="203">
        <v>5.32</v>
      </c>
      <c r="L44" s="203">
        <v>4.2</v>
      </c>
      <c r="M44" s="203">
        <v>1.05</v>
      </c>
      <c r="N44" s="203">
        <v>1.72</v>
      </c>
      <c r="O44" s="203">
        <v>2.4300000000000002</v>
      </c>
      <c r="P44" s="203">
        <v>0.82</v>
      </c>
      <c r="Q44" s="203">
        <v>3.5</v>
      </c>
      <c r="R44" s="203">
        <v>0.62</v>
      </c>
      <c r="S44" s="203">
        <v>0.38</v>
      </c>
      <c r="T44" s="203">
        <v>0</v>
      </c>
      <c r="U44" s="203">
        <v>1.71</v>
      </c>
      <c r="V44" s="203">
        <v>2.6</v>
      </c>
      <c r="W44" s="203">
        <v>5.13</v>
      </c>
      <c r="X44" s="203">
        <v>38.869999999999997</v>
      </c>
      <c r="Y44" s="203">
        <v>0</v>
      </c>
      <c r="Z44" s="203">
        <v>3.23</v>
      </c>
      <c r="AA44" s="203">
        <v>0.99</v>
      </c>
      <c r="AB44" s="203">
        <v>0</v>
      </c>
      <c r="AC44" s="203">
        <v>21.97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47.47</v>
      </c>
      <c r="AJ44" s="203">
        <v>0</v>
      </c>
      <c r="AK44" s="203">
        <v>0.93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15.68</v>
      </c>
      <c r="D45" s="203">
        <v>3</v>
      </c>
      <c r="E45" s="203">
        <v>0</v>
      </c>
      <c r="F45" s="203">
        <v>23.37</v>
      </c>
      <c r="G45" s="203">
        <v>7.15</v>
      </c>
      <c r="H45" s="203">
        <v>0</v>
      </c>
      <c r="I45" s="203">
        <v>25.75</v>
      </c>
      <c r="J45" s="203">
        <v>1.2</v>
      </c>
      <c r="K45" s="203">
        <v>5.32</v>
      </c>
      <c r="L45" s="203">
        <v>4.2</v>
      </c>
      <c r="M45" s="203">
        <v>1.05</v>
      </c>
      <c r="N45" s="203">
        <v>1.72</v>
      </c>
      <c r="O45" s="203">
        <v>2.4300000000000002</v>
      </c>
      <c r="P45" s="203">
        <v>0.82</v>
      </c>
      <c r="Q45" s="203">
        <v>4.04</v>
      </c>
      <c r="R45" s="203">
        <v>0.62</v>
      </c>
      <c r="S45" s="203">
        <v>0.38</v>
      </c>
      <c r="T45" s="203">
        <v>0</v>
      </c>
      <c r="U45" s="203">
        <v>1.71</v>
      </c>
      <c r="V45" s="203">
        <v>2.34</v>
      </c>
      <c r="W45" s="203">
        <v>4.8499999999999996</v>
      </c>
      <c r="X45" s="203">
        <v>51.72</v>
      </c>
      <c r="Y45" s="203">
        <v>0</v>
      </c>
      <c r="Z45" s="203">
        <v>3.23</v>
      </c>
      <c r="AA45" s="203">
        <v>0.99</v>
      </c>
      <c r="AB45" s="203">
        <v>0</v>
      </c>
      <c r="AC45" s="203">
        <v>21.97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47.12</v>
      </c>
      <c r="AJ45" s="203">
        <v>0</v>
      </c>
      <c r="AK45" s="203">
        <v>2.4900000000000002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15.68</v>
      </c>
      <c r="D46" s="203">
        <v>3</v>
      </c>
      <c r="E46" s="203">
        <v>0</v>
      </c>
      <c r="F46" s="203">
        <v>23.37</v>
      </c>
      <c r="G46" s="203">
        <v>7.15</v>
      </c>
      <c r="H46" s="203">
        <v>0</v>
      </c>
      <c r="I46" s="203">
        <v>25.75</v>
      </c>
      <c r="J46" s="203">
        <v>1.2</v>
      </c>
      <c r="K46" s="203">
        <v>5.32</v>
      </c>
      <c r="L46" s="203">
        <v>4.2</v>
      </c>
      <c r="M46" s="203">
        <v>1.05</v>
      </c>
      <c r="N46" s="203">
        <v>1.72</v>
      </c>
      <c r="O46" s="203">
        <v>2.4300000000000002</v>
      </c>
      <c r="P46" s="203">
        <v>0.82</v>
      </c>
      <c r="Q46" s="203">
        <v>4.04</v>
      </c>
      <c r="R46" s="203">
        <v>0.62</v>
      </c>
      <c r="S46" s="203">
        <v>0.38</v>
      </c>
      <c r="T46" s="203">
        <v>0</v>
      </c>
      <c r="U46" s="203">
        <v>1.71</v>
      </c>
      <c r="V46" s="203">
        <v>2.34</v>
      </c>
      <c r="W46" s="203">
        <v>4.8499999999999996</v>
      </c>
      <c r="X46" s="203">
        <v>51.72</v>
      </c>
      <c r="Y46" s="203">
        <v>0</v>
      </c>
      <c r="Z46" s="203">
        <v>3.23</v>
      </c>
      <c r="AA46" s="203">
        <v>0.99</v>
      </c>
      <c r="AB46" s="203">
        <v>0</v>
      </c>
      <c r="AC46" s="203">
        <v>21.97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47.47</v>
      </c>
      <c r="AJ46" s="203">
        <v>0</v>
      </c>
      <c r="AK46" s="203">
        <v>2.4900000000000002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15.68</v>
      </c>
      <c r="D47" s="203">
        <v>3</v>
      </c>
      <c r="E47" s="203">
        <v>0</v>
      </c>
      <c r="F47" s="203">
        <v>23.37</v>
      </c>
      <c r="G47" s="203">
        <v>7.15</v>
      </c>
      <c r="H47" s="203">
        <v>0</v>
      </c>
      <c r="I47" s="203">
        <v>25.75</v>
      </c>
      <c r="J47" s="203">
        <v>1.2</v>
      </c>
      <c r="K47" s="203">
        <v>5.32</v>
      </c>
      <c r="L47" s="203">
        <v>4.2</v>
      </c>
      <c r="M47" s="203">
        <v>1.05</v>
      </c>
      <c r="N47" s="203">
        <v>1.72</v>
      </c>
      <c r="O47" s="203">
        <v>2.4300000000000002</v>
      </c>
      <c r="P47" s="203">
        <v>0.82</v>
      </c>
      <c r="Q47" s="203">
        <v>0.31</v>
      </c>
      <c r="R47" s="203">
        <v>0.62</v>
      </c>
      <c r="S47" s="203">
        <v>0.38</v>
      </c>
      <c r="T47" s="203">
        <v>0</v>
      </c>
      <c r="U47" s="203">
        <v>1.71</v>
      </c>
      <c r="V47" s="203">
        <v>0.3</v>
      </c>
      <c r="W47" s="203">
        <v>0.49</v>
      </c>
      <c r="X47" s="203">
        <v>51.91</v>
      </c>
      <c r="Y47" s="203">
        <v>0</v>
      </c>
      <c r="Z47" s="203">
        <v>3.23</v>
      </c>
      <c r="AA47" s="203">
        <v>0.99</v>
      </c>
      <c r="AB47" s="203">
        <v>0</v>
      </c>
      <c r="AC47" s="203">
        <v>21.97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47.47</v>
      </c>
      <c r="AJ47" s="203">
        <v>0</v>
      </c>
      <c r="AK47" s="203">
        <v>2.4900000000000002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15.68</v>
      </c>
      <c r="D48" s="203">
        <v>3</v>
      </c>
      <c r="E48" s="203">
        <v>0</v>
      </c>
      <c r="F48" s="203">
        <v>23.37</v>
      </c>
      <c r="G48" s="203">
        <v>7.15</v>
      </c>
      <c r="H48" s="203">
        <v>0</v>
      </c>
      <c r="I48" s="203">
        <v>25.75</v>
      </c>
      <c r="J48" s="203">
        <v>1.2</v>
      </c>
      <c r="K48" s="203">
        <v>5.32</v>
      </c>
      <c r="L48" s="203">
        <v>4.2</v>
      </c>
      <c r="M48" s="203">
        <v>1.05</v>
      </c>
      <c r="N48" s="203">
        <v>1.72</v>
      </c>
      <c r="O48" s="203">
        <v>2.4300000000000002</v>
      </c>
      <c r="P48" s="203">
        <v>0.82</v>
      </c>
      <c r="Q48" s="203">
        <v>0.31</v>
      </c>
      <c r="R48" s="203">
        <v>0.62</v>
      </c>
      <c r="S48" s="203">
        <v>0.38</v>
      </c>
      <c r="T48" s="203">
        <v>0</v>
      </c>
      <c r="U48" s="203">
        <v>1.71</v>
      </c>
      <c r="V48" s="203">
        <v>0.3</v>
      </c>
      <c r="W48" s="203">
        <v>0.49</v>
      </c>
      <c r="X48" s="203">
        <v>47.66</v>
      </c>
      <c r="Y48" s="203">
        <v>0</v>
      </c>
      <c r="Z48" s="203">
        <v>3.23</v>
      </c>
      <c r="AA48" s="203">
        <v>0.99</v>
      </c>
      <c r="AB48" s="203">
        <v>0</v>
      </c>
      <c r="AC48" s="203">
        <v>21.97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47.47</v>
      </c>
      <c r="AJ48" s="203">
        <v>0</v>
      </c>
      <c r="AK48" s="203">
        <v>2.4900000000000002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15.68</v>
      </c>
      <c r="D49" s="203">
        <v>3</v>
      </c>
      <c r="E49" s="203">
        <v>0</v>
      </c>
      <c r="F49" s="203">
        <v>23.37</v>
      </c>
      <c r="G49" s="203">
        <v>7.15</v>
      </c>
      <c r="H49" s="203">
        <v>0</v>
      </c>
      <c r="I49" s="203">
        <v>25.75</v>
      </c>
      <c r="J49" s="203">
        <v>1.2</v>
      </c>
      <c r="K49" s="203">
        <v>5.32</v>
      </c>
      <c r="L49" s="203">
        <v>4.2</v>
      </c>
      <c r="M49" s="203">
        <v>1.05</v>
      </c>
      <c r="N49" s="203">
        <v>1.72</v>
      </c>
      <c r="O49" s="203">
        <v>2.4300000000000002</v>
      </c>
      <c r="P49" s="203">
        <v>0.82</v>
      </c>
      <c r="Q49" s="203">
        <v>0.31</v>
      </c>
      <c r="R49" s="203">
        <v>0.62</v>
      </c>
      <c r="S49" s="203">
        <v>0.38</v>
      </c>
      <c r="T49" s="203">
        <v>0</v>
      </c>
      <c r="U49" s="203">
        <v>1.71</v>
      </c>
      <c r="V49" s="203">
        <v>0.3</v>
      </c>
      <c r="W49" s="203">
        <v>0.49</v>
      </c>
      <c r="X49" s="203">
        <v>47.66</v>
      </c>
      <c r="Y49" s="203">
        <v>0</v>
      </c>
      <c r="Z49" s="203">
        <v>3.23</v>
      </c>
      <c r="AA49" s="203">
        <v>0.99</v>
      </c>
      <c r="AB49" s="203">
        <v>0</v>
      </c>
      <c r="AC49" s="203">
        <v>21.97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47.49</v>
      </c>
      <c r="AJ49" s="203">
        <v>0</v>
      </c>
      <c r="AK49" s="203">
        <v>2.4900000000000002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15.68</v>
      </c>
      <c r="D50" s="203">
        <v>3</v>
      </c>
      <c r="E50" s="203">
        <v>0</v>
      </c>
      <c r="F50" s="203">
        <v>23.37</v>
      </c>
      <c r="G50" s="203">
        <v>7.15</v>
      </c>
      <c r="H50" s="203">
        <v>0</v>
      </c>
      <c r="I50" s="203">
        <v>25.75</v>
      </c>
      <c r="J50" s="203">
        <v>1.2</v>
      </c>
      <c r="K50" s="203">
        <v>5.32</v>
      </c>
      <c r="L50" s="203">
        <v>4.2</v>
      </c>
      <c r="M50" s="203">
        <v>1.05</v>
      </c>
      <c r="N50" s="203">
        <v>1.72</v>
      </c>
      <c r="O50" s="203">
        <v>2.4300000000000002</v>
      </c>
      <c r="P50" s="203">
        <v>0.82</v>
      </c>
      <c r="Q50" s="203">
        <v>0.31</v>
      </c>
      <c r="R50" s="203">
        <v>0.62</v>
      </c>
      <c r="S50" s="203">
        <v>0.38</v>
      </c>
      <c r="T50" s="203">
        <v>0</v>
      </c>
      <c r="U50" s="203">
        <v>1.71</v>
      </c>
      <c r="V50" s="203">
        <v>0.3</v>
      </c>
      <c r="W50" s="203">
        <v>0.49</v>
      </c>
      <c r="X50" s="203">
        <v>47.66</v>
      </c>
      <c r="Y50" s="203">
        <v>0</v>
      </c>
      <c r="Z50" s="203">
        <v>3.23</v>
      </c>
      <c r="AA50" s="203">
        <v>0.99</v>
      </c>
      <c r="AB50" s="203">
        <v>0</v>
      </c>
      <c r="AC50" s="203">
        <v>21.97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47.47</v>
      </c>
      <c r="AJ50" s="203">
        <v>0</v>
      </c>
      <c r="AK50" s="203">
        <v>2.4900000000000002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15.68</v>
      </c>
      <c r="D51" s="203">
        <v>3</v>
      </c>
      <c r="E51" s="203">
        <v>0</v>
      </c>
      <c r="F51" s="203">
        <v>23.37</v>
      </c>
      <c r="G51" s="203">
        <v>7.15</v>
      </c>
      <c r="H51" s="203">
        <v>0</v>
      </c>
      <c r="I51" s="203">
        <v>25.75</v>
      </c>
      <c r="J51" s="203">
        <v>1.2</v>
      </c>
      <c r="K51" s="203">
        <v>5.32</v>
      </c>
      <c r="L51" s="203">
        <v>4.2</v>
      </c>
      <c r="M51" s="203">
        <v>1.05</v>
      </c>
      <c r="N51" s="203">
        <v>1.72</v>
      </c>
      <c r="O51" s="203">
        <v>2.4300000000000002</v>
      </c>
      <c r="P51" s="203">
        <v>0.82</v>
      </c>
      <c r="Q51" s="203">
        <v>0.31</v>
      </c>
      <c r="R51" s="203">
        <v>0.62</v>
      </c>
      <c r="S51" s="203">
        <v>0.38</v>
      </c>
      <c r="T51" s="203">
        <v>0</v>
      </c>
      <c r="U51" s="203">
        <v>1.71</v>
      </c>
      <c r="V51" s="203">
        <v>0.31</v>
      </c>
      <c r="W51" s="203">
        <v>0.49</v>
      </c>
      <c r="X51" s="203">
        <v>47.66</v>
      </c>
      <c r="Y51" s="203">
        <v>0</v>
      </c>
      <c r="Z51" s="203">
        <v>3.23</v>
      </c>
      <c r="AA51" s="203">
        <v>1.02</v>
      </c>
      <c r="AB51" s="203">
        <v>0</v>
      </c>
      <c r="AC51" s="203">
        <v>21.97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47.47</v>
      </c>
      <c r="AJ51" s="203">
        <v>0</v>
      </c>
      <c r="AK51" s="203">
        <v>4.0599999999999996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15.68</v>
      </c>
      <c r="D52" s="203">
        <v>3</v>
      </c>
      <c r="E52" s="203">
        <v>0</v>
      </c>
      <c r="F52" s="203">
        <v>23.37</v>
      </c>
      <c r="G52" s="203">
        <v>7.15</v>
      </c>
      <c r="H52" s="203">
        <v>0</v>
      </c>
      <c r="I52" s="203">
        <v>25.75</v>
      </c>
      <c r="J52" s="203">
        <v>1.2</v>
      </c>
      <c r="K52" s="203">
        <v>5.32</v>
      </c>
      <c r="L52" s="203">
        <v>4.2</v>
      </c>
      <c r="M52" s="203">
        <v>1.05</v>
      </c>
      <c r="N52" s="203">
        <v>1.72</v>
      </c>
      <c r="O52" s="203">
        <v>2.4300000000000002</v>
      </c>
      <c r="P52" s="203">
        <v>0.82</v>
      </c>
      <c r="Q52" s="203">
        <v>0.31</v>
      </c>
      <c r="R52" s="203">
        <v>0.62</v>
      </c>
      <c r="S52" s="203">
        <v>0.38</v>
      </c>
      <c r="T52" s="203">
        <v>0</v>
      </c>
      <c r="U52" s="203">
        <v>1.71</v>
      </c>
      <c r="V52" s="203">
        <v>0.31</v>
      </c>
      <c r="W52" s="203">
        <v>0.49</v>
      </c>
      <c r="X52" s="203">
        <v>47.66</v>
      </c>
      <c r="Y52" s="203">
        <v>0</v>
      </c>
      <c r="Z52" s="203">
        <v>3.23</v>
      </c>
      <c r="AA52" s="203">
        <v>1.02</v>
      </c>
      <c r="AB52" s="203">
        <v>0</v>
      </c>
      <c r="AC52" s="203">
        <v>21.97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47.47</v>
      </c>
      <c r="AJ52" s="203">
        <v>0</v>
      </c>
      <c r="AK52" s="203">
        <v>4.0599999999999996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15.68</v>
      </c>
      <c r="D53" s="203">
        <v>3</v>
      </c>
      <c r="E53" s="203">
        <v>0</v>
      </c>
      <c r="F53" s="203">
        <v>23.37</v>
      </c>
      <c r="G53" s="203">
        <v>7.15</v>
      </c>
      <c r="H53" s="203">
        <v>0</v>
      </c>
      <c r="I53" s="203">
        <v>25.75</v>
      </c>
      <c r="J53" s="203">
        <v>1.2</v>
      </c>
      <c r="K53" s="203">
        <v>5.32</v>
      </c>
      <c r="L53" s="203">
        <v>4.2</v>
      </c>
      <c r="M53" s="203">
        <v>1.05</v>
      </c>
      <c r="N53" s="203">
        <v>1.72</v>
      </c>
      <c r="O53" s="203">
        <v>2.4300000000000002</v>
      </c>
      <c r="P53" s="203">
        <v>0.82</v>
      </c>
      <c r="Q53" s="203">
        <v>0.31</v>
      </c>
      <c r="R53" s="203">
        <v>0.62</v>
      </c>
      <c r="S53" s="203">
        <v>0.38</v>
      </c>
      <c r="T53" s="203">
        <v>0</v>
      </c>
      <c r="U53" s="203">
        <v>1.71</v>
      </c>
      <c r="V53" s="203">
        <v>0.31</v>
      </c>
      <c r="W53" s="203">
        <v>0.49</v>
      </c>
      <c r="X53" s="203">
        <v>47.66</v>
      </c>
      <c r="Y53" s="203">
        <v>0</v>
      </c>
      <c r="Z53" s="203">
        <v>3.23</v>
      </c>
      <c r="AA53" s="203">
        <v>1.02</v>
      </c>
      <c r="AB53" s="203">
        <v>0</v>
      </c>
      <c r="AC53" s="203">
        <v>21.97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47.47</v>
      </c>
      <c r="AJ53" s="203">
        <v>0</v>
      </c>
      <c r="AK53" s="203">
        <v>4.0599999999999996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15.68</v>
      </c>
      <c r="D54" s="203">
        <v>3</v>
      </c>
      <c r="E54" s="203">
        <v>0</v>
      </c>
      <c r="F54" s="203">
        <v>23.37</v>
      </c>
      <c r="G54" s="203">
        <v>7.15</v>
      </c>
      <c r="H54" s="203">
        <v>0</v>
      </c>
      <c r="I54" s="203">
        <v>25.75</v>
      </c>
      <c r="J54" s="203">
        <v>1.2</v>
      </c>
      <c r="K54" s="203">
        <v>5.32</v>
      </c>
      <c r="L54" s="203">
        <v>4.2</v>
      </c>
      <c r="M54" s="203">
        <v>1.05</v>
      </c>
      <c r="N54" s="203">
        <v>1.72</v>
      </c>
      <c r="O54" s="203">
        <v>2.4300000000000002</v>
      </c>
      <c r="P54" s="203">
        <v>0.82</v>
      </c>
      <c r="Q54" s="203">
        <v>0.31</v>
      </c>
      <c r="R54" s="203">
        <v>0.62</v>
      </c>
      <c r="S54" s="203">
        <v>0.38</v>
      </c>
      <c r="T54" s="203">
        <v>0</v>
      </c>
      <c r="U54" s="203">
        <v>1.71</v>
      </c>
      <c r="V54" s="203">
        <v>0.31</v>
      </c>
      <c r="W54" s="203">
        <v>0.49</v>
      </c>
      <c r="X54" s="203">
        <v>47.66</v>
      </c>
      <c r="Y54" s="203">
        <v>0</v>
      </c>
      <c r="Z54" s="203">
        <v>3.23</v>
      </c>
      <c r="AA54" s="203">
        <v>1.02</v>
      </c>
      <c r="AB54" s="203">
        <v>0</v>
      </c>
      <c r="AC54" s="203">
        <v>21.97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47.47</v>
      </c>
      <c r="AJ54" s="203">
        <v>0</v>
      </c>
      <c r="AK54" s="203">
        <v>4.0599999999999996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15.68</v>
      </c>
      <c r="D55" s="203">
        <v>3</v>
      </c>
      <c r="E55" s="203">
        <v>0</v>
      </c>
      <c r="F55" s="203">
        <v>23.37</v>
      </c>
      <c r="G55" s="203">
        <v>7.15</v>
      </c>
      <c r="H55" s="203">
        <v>0</v>
      </c>
      <c r="I55" s="203">
        <v>25.75</v>
      </c>
      <c r="J55" s="203">
        <v>1.2</v>
      </c>
      <c r="K55" s="203">
        <v>5.32</v>
      </c>
      <c r="L55" s="203">
        <v>4.2</v>
      </c>
      <c r="M55" s="203">
        <v>1.05</v>
      </c>
      <c r="N55" s="203">
        <v>1.72</v>
      </c>
      <c r="O55" s="203">
        <v>2.4300000000000002</v>
      </c>
      <c r="P55" s="203">
        <v>0.82</v>
      </c>
      <c r="Q55" s="203">
        <v>0.31</v>
      </c>
      <c r="R55" s="203">
        <v>0.62</v>
      </c>
      <c r="S55" s="203">
        <v>0.38</v>
      </c>
      <c r="T55" s="203">
        <v>0</v>
      </c>
      <c r="U55" s="203">
        <v>1.71</v>
      </c>
      <c r="V55" s="203">
        <v>0.3</v>
      </c>
      <c r="W55" s="203">
        <v>3.1</v>
      </c>
      <c r="X55" s="203">
        <v>3.89</v>
      </c>
      <c r="Y55" s="203">
        <v>0</v>
      </c>
      <c r="Z55" s="203">
        <v>3.23</v>
      </c>
      <c r="AA55" s="203">
        <v>1.02</v>
      </c>
      <c r="AB55" s="203">
        <v>0</v>
      </c>
      <c r="AC55" s="203">
        <v>21.97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47.49</v>
      </c>
      <c r="AJ55" s="203">
        <v>0</v>
      </c>
      <c r="AK55" s="203">
        <v>4.0599999999999996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15.68</v>
      </c>
      <c r="D56" s="203">
        <v>3</v>
      </c>
      <c r="E56" s="203">
        <v>0</v>
      </c>
      <c r="F56" s="203">
        <v>23.37</v>
      </c>
      <c r="G56" s="203">
        <v>7.15</v>
      </c>
      <c r="H56" s="203">
        <v>0</v>
      </c>
      <c r="I56" s="203">
        <v>25.75</v>
      </c>
      <c r="J56" s="203">
        <v>1.2</v>
      </c>
      <c r="K56" s="203">
        <v>5.32</v>
      </c>
      <c r="L56" s="203">
        <v>4.2</v>
      </c>
      <c r="M56" s="203">
        <v>1.05</v>
      </c>
      <c r="N56" s="203">
        <v>1.72</v>
      </c>
      <c r="O56" s="203">
        <v>2.4300000000000002</v>
      </c>
      <c r="P56" s="203">
        <v>0.82</v>
      </c>
      <c r="Q56" s="203">
        <v>0.31</v>
      </c>
      <c r="R56" s="203">
        <v>0.62</v>
      </c>
      <c r="S56" s="203">
        <v>0.38</v>
      </c>
      <c r="T56" s="203">
        <v>0</v>
      </c>
      <c r="U56" s="203">
        <v>1.71</v>
      </c>
      <c r="V56" s="203">
        <v>0.3</v>
      </c>
      <c r="W56" s="203">
        <v>3.1</v>
      </c>
      <c r="X56" s="203">
        <v>4.2300000000000004</v>
      </c>
      <c r="Y56" s="203">
        <v>0</v>
      </c>
      <c r="Z56" s="203">
        <v>3.23</v>
      </c>
      <c r="AA56" s="203">
        <v>1.02</v>
      </c>
      <c r="AB56" s="203">
        <v>0</v>
      </c>
      <c r="AC56" s="203">
        <v>21.97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47.47</v>
      </c>
      <c r="AJ56" s="203">
        <v>0</v>
      </c>
      <c r="AK56" s="203">
        <v>4.0599999999999996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15.68</v>
      </c>
      <c r="D57" s="203">
        <v>3</v>
      </c>
      <c r="E57" s="203">
        <v>0</v>
      </c>
      <c r="F57" s="203">
        <v>23.37</v>
      </c>
      <c r="G57" s="203">
        <v>7.15</v>
      </c>
      <c r="H57" s="203">
        <v>0</v>
      </c>
      <c r="I57" s="203">
        <v>25.75</v>
      </c>
      <c r="J57" s="203">
        <v>1.2</v>
      </c>
      <c r="K57" s="203">
        <v>5.32</v>
      </c>
      <c r="L57" s="203">
        <v>15.78</v>
      </c>
      <c r="M57" s="203">
        <v>1.05</v>
      </c>
      <c r="N57" s="203">
        <v>1.72</v>
      </c>
      <c r="O57" s="203">
        <v>2.4300000000000002</v>
      </c>
      <c r="P57" s="203">
        <v>0.82</v>
      </c>
      <c r="Q57" s="203">
        <v>0.31</v>
      </c>
      <c r="R57" s="203">
        <v>0.62</v>
      </c>
      <c r="S57" s="203">
        <v>0.38</v>
      </c>
      <c r="T57" s="203">
        <v>0</v>
      </c>
      <c r="U57" s="203">
        <v>1.71</v>
      </c>
      <c r="V57" s="203">
        <v>0.3</v>
      </c>
      <c r="W57" s="203">
        <v>3.1</v>
      </c>
      <c r="X57" s="203">
        <v>4.4000000000000004</v>
      </c>
      <c r="Y57" s="203">
        <v>0</v>
      </c>
      <c r="Z57" s="203">
        <v>3.23</v>
      </c>
      <c r="AA57" s="203">
        <v>1.02</v>
      </c>
      <c r="AB57" s="203">
        <v>0</v>
      </c>
      <c r="AC57" s="203">
        <v>21.97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47.47</v>
      </c>
      <c r="AJ57" s="203">
        <v>0</v>
      </c>
      <c r="AK57" s="203">
        <v>4.0599999999999996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15.68</v>
      </c>
      <c r="D58" s="203">
        <v>3</v>
      </c>
      <c r="E58" s="203">
        <v>0</v>
      </c>
      <c r="F58" s="203">
        <v>23.37</v>
      </c>
      <c r="G58" s="203">
        <v>7.15</v>
      </c>
      <c r="H58" s="203">
        <v>0</v>
      </c>
      <c r="I58" s="203">
        <v>25.75</v>
      </c>
      <c r="J58" s="203">
        <v>1.2</v>
      </c>
      <c r="K58" s="203">
        <v>5.32</v>
      </c>
      <c r="L58" s="203">
        <v>15.78</v>
      </c>
      <c r="M58" s="203">
        <v>1.05</v>
      </c>
      <c r="N58" s="203">
        <v>1.72</v>
      </c>
      <c r="O58" s="203">
        <v>2.4300000000000002</v>
      </c>
      <c r="P58" s="203">
        <v>0.82</v>
      </c>
      <c r="Q58" s="203">
        <v>0.31</v>
      </c>
      <c r="R58" s="203">
        <v>0.62</v>
      </c>
      <c r="S58" s="203">
        <v>0.38</v>
      </c>
      <c r="T58" s="203">
        <v>0</v>
      </c>
      <c r="U58" s="203">
        <v>1.71</v>
      </c>
      <c r="V58" s="203">
        <v>0.3</v>
      </c>
      <c r="W58" s="203">
        <v>3.1</v>
      </c>
      <c r="X58" s="203">
        <v>4.58</v>
      </c>
      <c r="Y58" s="203">
        <v>0</v>
      </c>
      <c r="Z58" s="203">
        <v>3.23</v>
      </c>
      <c r="AA58" s="203">
        <v>1.02</v>
      </c>
      <c r="AB58" s="203">
        <v>0</v>
      </c>
      <c r="AC58" s="203">
        <v>21.97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46.77</v>
      </c>
      <c r="AJ58" s="203">
        <v>0</v>
      </c>
      <c r="AK58" s="203">
        <v>4.0599999999999996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15.68</v>
      </c>
      <c r="D59" s="203">
        <v>3</v>
      </c>
      <c r="E59" s="203">
        <v>0</v>
      </c>
      <c r="F59" s="203">
        <v>23.37</v>
      </c>
      <c r="G59" s="203">
        <v>7.15</v>
      </c>
      <c r="H59" s="203">
        <v>0</v>
      </c>
      <c r="I59" s="203">
        <v>25.75</v>
      </c>
      <c r="J59" s="203">
        <v>1.2</v>
      </c>
      <c r="K59" s="203">
        <v>5.33</v>
      </c>
      <c r="L59" s="203">
        <v>30.28</v>
      </c>
      <c r="M59" s="203">
        <v>1.05</v>
      </c>
      <c r="N59" s="203">
        <v>1.72</v>
      </c>
      <c r="O59" s="203">
        <v>2.4300000000000002</v>
      </c>
      <c r="P59" s="203">
        <v>0.82</v>
      </c>
      <c r="Q59" s="203">
        <v>0.31</v>
      </c>
      <c r="R59" s="203">
        <v>0.61</v>
      </c>
      <c r="S59" s="203">
        <v>0.38</v>
      </c>
      <c r="T59" s="203">
        <v>0</v>
      </c>
      <c r="U59" s="203">
        <v>1.71</v>
      </c>
      <c r="V59" s="203">
        <v>0.3</v>
      </c>
      <c r="W59" s="203">
        <v>3.1</v>
      </c>
      <c r="X59" s="203">
        <v>4.75</v>
      </c>
      <c r="Y59" s="203">
        <v>0</v>
      </c>
      <c r="Z59" s="203">
        <v>3.23</v>
      </c>
      <c r="AA59" s="203">
        <v>1.04</v>
      </c>
      <c r="AB59" s="203">
        <v>0</v>
      </c>
      <c r="AC59" s="203">
        <v>21.97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46.77</v>
      </c>
      <c r="AJ59" s="203">
        <v>0</v>
      </c>
      <c r="AK59" s="203">
        <v>4.0599999999999996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15.68</v>
      </c>
      <c r="D60" s="203">
        <v>3</v>
      </c>
      <c r="E60" s="203">
        <v>0</v>
      </c>
      <c r="F60" s="203">
        <v>23.37</v>
      </c>
      <c r="G60" s="203">
        <v>7.15</v>
      </c>
      <c r="H60" s="203">
        <v>0</v>
      </c>
      <c r="I60" s="203">
        <v>25.75</v>
      </c>
      <c r="J60" s="203">
        <v>1.2</v>
      </c>
      <c r="K60" s="203">
        <v>5.33</v>
      </c>
      <c r="L60" s="203">
        <v>30.28</v>
      </c>
      <c r="M60" s="203">
        <v>1.05</v>
      </c>
      <c r="N60" s="203">
        <v>1.72</v>
      </c>
      <c r="O60" s="203">
        <v>2.4300000000000002</v>
      </c>
      <c r="P60" s="203">
        <v>0.82</v>
      </c>
      <c r="Q60" s="203">
        <v>0.31</v>
      </c>
      <c r="R60" s="203">
        <v>0.61</v>
      </c>
      <c r="S60" s="203">
        <v>0.38</v>
      </c>
      <c r="T60" s="203">
        <v>0</v>
      </c>
      <c r="U60" s="203">
        <v>1.71</v>
      </c>
      <c r="V60" s="203">
        <v>0.3</v>
      </c>
      <c r="W60" s="203">
        <v>3.1</v>
      </c>
      <c r="X60" s="203">
        <v>4.8600000000000003</v>
      </c>
      <c r="Y60" s="203">
        <v>0</v>
      </c>
      <c r="Z60" s="203">
        <v>3.23</v>
      </c>
      <c r="AA60" s="203">
        <v>1.04</v>
      </c>
      <c r="AB60" s="203">
        <v>0</v>
      </c>
      <c r="AC60" s="203">
        <v>21.97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46.77</v>
      </c>
      <c r="AJ60" s="203">
        <v>0</v>
      </c>
      <c r="AK60" s="203">
        <v>4.0599999999999996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15.68</v>
      </c>
      <c r="D61" s="203">
        <v>3</v>
      </c>
      <c r="E61" s="203">
        <v>0</v>
      </c>
      <c r="F61" s="203">
        <v>23.37</v>
      </c>
      <c r="G61" s="203">
        <v>7.15</v>
      </c>
      <c r="H61" s="203">
        <v>0</v>
      </c>
      <c r="I61" s="203">
        <v>25.75</v>
      </c>
      <c r="J61" s="203">
        <v>1.2</v>
      </c>
      <c r="K61" s="203">
        <v>5.33</v>
      </c>
      <c r="L61" s="203">
        <v>49.62</v>
      </c>
      <c r="M61" s="203">
        <v>1.05</v>
      </c>
      <c r="N61" s="203">
        <v>1.72</v>
      </c>
      <c r="O61" s="203">
        <v>2.4300000000000002</v>
      </c>
      <c r="P61" s="203">
        <v>0.82</v>
      </c>
      <c r="Q61" s="203">
        <v>0.31</v>
      </c>
      <c r="R61" s="203">
        <v>0.61</v>
      </c>
      <c r="S61" s="203">
        <v>0.38</v>
      </c>
      <c r="T61" s="203">
        <v>0</v>
      </c>
      <c r="U61" s="203">
        <v>1.71</v>
      </c>
      <c r="V61" s="203">
        <v>0.3</v>
      </c>
      <c r="W61" s="203">
        <v>0.2</v>
      </c>
      <c r="X61" s="203">
        <v>2.14</v>
      </c>
      <c r="Y61" s="203">
        <v>0</v>
      </c>
      <c r="Z61" s="203">
        <v>3.23</v>
      </c>
      <c r="AA61" s="203">
        <v>1.04</v>
      </c>
      <c r="AB61" s="203">
        <v>0</v>
      </c>
      <c r="AC61" s="203">
        <v>21.97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46.77</v>
      </c>
      <c r="AJ61" s="203">
        <v>0</v>
      </c>
      <c r="AK61" s="203">
        <v>4.0599999999999996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15.68</v>
      </c>
      <c r="D62" s="203">
        <v>3</v>
      </c>
      <c r="E62" s="203">
        <v>0</v>
      </c>
      <c r="F62" s="203">
        <v>23.37</v>
      </c>
      <c r="G62" s="203">
        <v>7.15</v>
      </c>
      <c r="H62" s="203">
        <v>0</v>
      </c>
      <c r="I62" s="203">
        <v>25.75</v>
      </c>
      <c r="J62" s="203">
        <v>1.2</v>
      </c>
      <c r="K62" s="203">
        <v>5.33</v>
      </c>
      <c r="L62" s="203">
        <v>59.29</v>
      </c>
      <c r="M62" s="203">
        <v>1.05</v>
      </c>
      <c r="N62" s="203">
        <v>1.72</v>
      </c>
      <c r="O62" s="203">
        <v>2.4300000000000002</v>
      </c>
      <c r="P62" s="203">
        <v>0.82</v>
      </c>
      <c r="Q62" s="203">
        <v>0.31</v>
      </c>
      <c r="R62" s="203">
        <v>0.61</v>
      </c>
      <c r="S62" s="203">
        <v>0.38</v>
      </c>
      <c r="T62" s="203">
        <v>0</v>
      </c>
      <c r="U62" s="203">
        <v>1.71</v>
      </c>
      <c r="V62" s="203">
        <v>0.3</v>
      </c>
      <c r="W62" s="203">
        <v>0.23</v>
      </c>
      <c r="X62" s="203">
        <v>2.14</v>
      </c>
      <c r="Y62" s="203">
        <v>0</v>
      </c>
      <c r="Z62" s="203">
        <v>3.23</v>
      </c>
      <c r="AA62" s="203">
        <v>1.04</v>
      </c>
      <c r="AB62" s="203">
        <v>0</v>
      </c>
      <c r="AC62" s="203">
        <v>27.11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46.77</v>
      </c>
      <c r="AJ62" s="203">
        <v>0</v>
      </c>
      <c r="AK62" s="203">
        <v>4.0599999999999996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15.68</v>
      </c>
      <c r="D63" s="203">
        <v>3</v>
      </c>
      <c r="E63" s="203">
        <v>0</v>
      </c>
      <c r="F63" s="203">
        <v>23.37</v>
      </c>
      <c r="G63" s="203">
        <v>7.15</v>
      </c>
      <c r="H63" s="203">
        <v>0</v>
      </c>
      <c r="I63" s="203">
        <v>25.75</v>
      </c>
      <c r="J63" s="203">
        <v>1.2</v>
      </c>
      <c r="K63" s="203">
        <v>5.33</v>
      </c>
      <c r="L63" s="203">
        <v>47.68</v>
      </c>
      <c r="M63" s="203">
        <v>1.05</v>
      </c>
      <c r="N63" s="203">
        <v>1.72</v>
      </c>
      <c r="O63" s="203">
        <v>2.4300000000000002</v>
      </c>
      <c r="P63" s="203">
        <v>0.82</v>
      </c>
      <c r="Q63" s="203">
        <v>0.31</v>
      </c>
      <c r="R63" s="203">
        <v>0.61</v>
      </c>
      <c r="S63" s="203">
        <v>0.38</v>
      </c>
      <c r="T63" s="203">
        <v>0</v>
      </c>
      <c r="U63" s="203">
        <v>1.71</v>
      </c>
      <c r="V63" s="203">
        <v>0.3</v>
      </c>
      <c r="W63" s="203">
        <v>0.25</v>
      </c>
      <c r="X63" s="203">
        <v>2.14</v>
      </c>
      <c r="Y63" s="203">
        <v>0</v>
      </c>
      <c r="Z63" s="203">
        <v>3.23</v>
      </c>
      <c r="AA63" s="203">
        <v>1.02</v>
      </c>
      <c r="AB63" s="203">
        <v>0</v>
      </c>
      <c r="AC63" s="203">
        <v>21.97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46.77</v>
      </c>
      <c r="AJ63" s="203">
        <v>0</v>
      </c>
      <c r="AK63" s="203">
        <v>4.0599999999999996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15.68</v>
      </c>
      <c r="D64" s="203">
        <v>3</v>
      </c>
      <c r="E64" s="203">
        <v>0</v>
      </c>
      <c r="F64" s="203">
        <v>23.37</v>
      </c>
      <c r="G64" s="203">
        <v>7.15</v>
      </c>
      <c r="H64" s="203">
        <v>0</v>
      </c>
      <c r="I64" s="203">
        <v>25.75</v>
      </c>
      <c r="J64" s="203">
        <v>1.2</v>
      </c>
      <c r="K64" s="203">
        <v>5.33</v>
      </c>
      <c r="L64" s="203">
        <v>59.29</v>
      </c>
      <c r="M64" s="203">
        <v>1.05</v>
      </c>
      <c r="N64" s="203">
        <v>1.72</v>
      </c>
      <c r="O64" s="203">
        <v>2.4300000000000002</v>
      </c>
      <c r="P64" s="203">
        <v>0.82</v>
      </c>
      <c r="Q64" s="203">
        <v>0.31</v>
      </c>
      <c r="R64" s="203">
        <v>0.61</v>
      </c>
      <c r="S64" s="203">
        <v>0.38</v>
      </c>
      <c r="T64" s="203">
        <v>0</v>
      </c>
      <c r="U64" s="203">
        <v>1.71</v>
      </c>
      <c r="V64" s="203">
        <v>0.3</v>
      </c>
      <c r="W64" s="203">
        <v>0.28000000000000003</v>
      </c>
      <c r="X64" s="203">
        <v>2.14</v>
      </c>
      <c r="Y64" s="203">
        <v>0</v>
      </c>
      <c r="Z64" s="203">
        <v>3.23</v>
      </c>
      <c r="AA64" s="203">
        <v>1.02</v>
      </c>
      <c r="AB64" s="203">
        <v>0</v>
      </c>
      <c r="AC64" s="203">
        <v>21.97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46.77</v>
      </c>
      <c r="AJ64" s="203">
        <v>0</v>
      </c>
      <c r="AK64" s="203">
        <v>4.0599999999999996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15.68</v>
      </c>
      <c r="D65" s="203">
        <v>3</v>
      </c>
      <c r="E65" s="203">
        <v>0</v>
      </c>
      <c r="F65" s="203">
        <v>23.37</v>
      </c>
      <c r="G65" s="203">
        <v>7.15</v>
      </c>
      <c r="H65" s="203">
        <v>0</v>
      </c>
      <c r="I65" s="203">
        <v>25.75</v>
      </c>
      <c r="J65" s="203">
        <v>1.2</v>
      </c>
      <c r="K65" s="203">
        <v>5.32</v>
      </c>
      <c r="L65" s="203">
        <v>39.950000000000003</v>
      </c>
      <c r="M65" s="203">
        <v>1.05</v>
      </c>
      <c r="N65" s="203">
        <v>1.72</v>
      </c>
      <c r="O65" s="203">
        <v>2.4300000000000002</v>
      </c>
      <c r="P65" s="203">
        <v>0.82</v>
      </c>
      <c r="Q65" s="203">
        <v>0.31</v>
      </c>
      <c r="R65" s="203">
        <v>0.61</v>
      </c>
      <c r="S65" s="203">
        <v>0.38</v>
      </c>
      <c r="T65" s="203">
        <v>0</v>
      </c>
      <c r="U65" s="203">
        <v>1.71</v>
      </c>
      <c r="V65" s="203">
        <v>0.3</v>
      </c>
      <c r="W65" s="203">
        <v>0.31</v>
      </c>
      <c r="X65" s="203">
        <v>2.14</v>
      </c>
      <c r="Y65" s="203">
        <v>0</v>
      </c>
      <c r="Z65" s="203">
        <v>3.23</v>
      </c>
      <c r="AA65" s="203">
        <v>0.99</v>
      </c>
      <c r="AB65" s="203">
        <v>0</v>
      </c>
      <c r="AC65" s="203">
        <v>21.97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46.77</v>
      </c>
      <c r="AJ65" s="203">
        <v>0</v>
      </c>
      <c r="AK65" s="203">
        <v>4.0599999999999996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15.68</v>
      </c>
      <c r="D66" s="203">
        <v>3</v>
      </c>
      <c r="E66" s="203">
        <v>0</v>
      </c>
      <c r="F66" s="203">
        <v>23.37</v>
      </c>
      <c r="G66" s="203">
        <v>7.15</v>
      </c>
      <c r="H66" s="203">
        <v>0</v>
      </c>
      <c r="I66" s="203">
        <v>25.75</v>
      </c>
      <c r="J66" s="203">
        <v>1.2</v>
      </c>
      <c r="K66" s="203">
        <v>5.32</v>
      </c>
      <c r="L66" s="203">
        <v>59.29</v>
      </c>
      <c r="M66" s="203">
        <v>1.05</v>
      </c>
      <c r="N66" s="203">
        <v>1.72</v>
      </c>
      <c r="O66" s="203">
        <v>2.4300000000000002</v>
      </c>
      <c r="P66" s="203">
        <v>0.82</v>
      </c>
      <c r="Q66" s="203">
        <v>0.31</v>
      </c>
      <c r="R66" s="203">
        <v>0.61</v>
      </c>
      <c r="S66" s="203">
        <v>0.38</v>
      </c>
      <c r="T66" s="203">
        <v>0</v>
      </c>
      <c r="U66" s="203">
        <v>1.71</v>
      </c>
      <c r="V66" s="203">
        <v>0.3</v>
      </c>
      <c r="W66" s="203">
        <v>0.34</v>
      </c>
      <c r="X66" s="203">
        <v>2.14</v>
      </c>
      <c r="Y66" s="203">
        <v>0</v>
      </c>
      <c r="Z66" s="203">
        <v>3.23</v>
      </c>
      <c r="AA66" s="203">
        <v>0.99</v>
      </c>
      <c r="AB66" s="203">
        <v>0</v>
      </c>
      <c r="AC66" s="203">
        <v>21.97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46.77</v>
      </c>
      <c r="AJ66" s="203">
        <v>0</v>
      </c>
      <c r="AK66" s="203">
        <v>4.0599999999999996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15.91</v>
      </c>
      <c r="D67" s="203">
        <v>2.77</v>
      </c>
      <c r="E67" s="203">
        <v>0</v>
      </c>
      <c r="F67" s="203">
        <v>23.37</v>
      </c>
      <c r="G67" s="203">
        <v>7.15</v>
      </c>
      <c r="H67" s="203">
        <v>0</v>
      </c>
      <c r="I67" s="203">
        <v>25.75</v>
      </c>
      <c r="J67" s="203">
        <v>1.2</v>
      </c>
      <c r="K67" s="203">
        <v>5.44</v>
      </c>
      <c r="L67" s="203">
        <v>59.29</v>
      </c>
      <c r="M67" s="203">
        <v>1.05</v>
      </c>
      <c r="N67" s="203">
        <v>1.72</v>
      </c>
      <c r="O67" s="203">
        <v>2.4300000000000002</v>
      </c>
      <c r="P67" s="203">
        <v>0.82</v>
      </c>
      <c r="Q67" s="203">
        <v>0.31</v>
      </c>
      <c r="R67" s="203">
        <v>0.61</v>
      </c>
      <c r="S67" s="203">
        <v>0.38</v>
      </c>
      <c r="T67" s="203">
        <v>0</v>
      </c>
      <c r="U67" s="203">
        <v>1.71</v>
      </c>
      <c r="V67" s="203">
        <v>0.3</v>
      </c>
      <c r="W67" s="203">
        <v>0.36</v>
      </c>
      <c r="X67" s="203">
        <v>2.14</v>
      </c>
      <c r="Y67" s="203">
        <v>0</v>
      </c>
      <c r="Z67" s="203">
        <v>3.23</v>
      </c>
      <c r="AA67" s="203">
        <v>1.02</v>
      </c>
      <c r="AB67" s="203">
        <v>0</v>
      </c>
      <c r="AC67" s="203">
        <v>21.97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46.77</v>
      </c>
      <c r="AJ67" s="203">
        <v>0</v>
      </c>
      <c r="AK67" s="203">
        <v>4.0599999999999996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15.91</v>
      </c>
      <c r="D68" s="203">
        <v>2.77</v>
      </c>
      <c r="E68" s="203">
        <v>0</v>
      </c>
      <c r="F68" s="203">
        <v>23.37</v>
      </c>
      <c r="G68" s="203">
        <v>7.15</v>
      </c>
      <c r="H68" s="203">
        <v>0</v>
      </c>
      <c r="I68" s="203">
        <v>25.75</v>
      </c>
      <c r="J68" s="203">
        <v>1.2</v>
      </c>
      <c r="K68" s="203">
        <v>5.44</v>
      </c>
      <c r="L68" s="203">
        <v>44.78</v>
      </c>
      <c r="M68" s="203">
        <v>1.05</v>
      </c>
      <c r="N68" s="203">
        <v>1.72</v>
      </c>
      <c r="O68" s="203">
        <v>2.4300000000000002</v>
      </c>
      <c r="P68" s="203">
        <v>0.82</v>
      </c>
      <c r="Q68" s="203">
        <v>0.31</v>
      </c>
      <c r="R68" s="203">
        <v>0.61</v>
      </c>
      <c r="S68" s="203">
        <v>0.38</v>
      </c>
      <c r="T68" s="203">
        <v>0</v>
      </c>
      <c r="U68" s="203">
        <v>1.71</v>
      </c>
      <c r="V68" s="203">
        <v>0.3</v>
      </c>
      <c r="W68" s="203">
        <v>0.36</v>
      </c>
      <c r="X68" s="203">
        <v>2.14</v>
      </c>
      <c r="Y68" s="203">
        <v>0</v>
      </c>
      <c r="Z68" s="203">
        <v>3.23</v>
      </c>
      <c r="AA68" s="203">
        <v>1.02</v>
      </c>
      <c r="AB68" s="203">
        <v>0</v>
      </c>
      <c r="AC68" s="203">
        <v>21.97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46.77</v>
      </c>
      <c r="AJ68" s="203">
        <v>0</v>
      </c>
      <c r="AK68" s="203">
        <v>4.0599999999999996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15.91</v>
      </c>
      <c r="D69" s="203">
        <v>2.77</v>
      </c>
      <c r="E69" s="203">
        <v>0</v>
      </c>
      <c r="F69" s="203">
        <v>23.37</v>
      </c>
      <c r="G69" s="203">
        <v>7.15</v>
      </c>
      <c r="H69" s="203">
        <v>0</v>
      </c>
      <c r="I69" s="203">
        <v>25.75</v>
      </c>
      <c r="J69" s="203">
        <v>1.2</v>
      </c>
      <c r="K69" s="203">
        <v>5.33</v>
      </c>
      <c r="L69" s="203">
        <v>39.950000000000003</v>
      </c>
      <c r="M69" s="203">
        <v>1.05</v>
      </c>
      <c r="N69" s="203">
        <v>1.72</v>
      </c>
      <c r="O69" s="203">
        <v>2.4300000000000002</v>
      </c>
      <c r="P69" s="203">
        <v>0.82</v>
      </c>
      <c r="Q69" s="203">
        <v>0.32</v>
      </c>
      <c r="R69" s="203">
        <v>0.61</v>
      </c>
      <c r="S69" s="203">
        <v>0.38</v>
      </c>
      <c r="T69" s="203">
        <v>0</v>
      </c>
      <c r="U69" s="203">
        <v>1.71</v>
      </c>
      <c r="V69" s="203">
        <v>0.3</v>
      </c>
      <c r="W69" s="203">
        <v>0.4</v>
      </c>
      <c r="X69" s="203">
        <v>2.14</v>
      </c>
      <c r="Y69" s="203">
        <v>0</v>
      </c>
      <c r="Z69" s="203">
        <v>3.23</v>
      </c>
      <c r="AA69" s="203">
        <v>1.02</v>
      </c>
      <c r="AB69" s="203">
        <v>0</v>
      </c>
      <c r="AC69" s="203">
        <v>21.97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46.77</v>
      </c>
      <c r="AJ69" s="203">
        <v>0</v>
      </c>
      <c r="AK69" s="203">
        <v>4.0599999999999996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15.91</v>
      </c>
      <c r="D70" s="203">
        <v>2.77</v>
      </c>
      <c r="E70" s="203">
        <v>0</v>
      </c>
      <c r="F70" s="203">
        <v>23.37</v>
      </c>
      <c r="G70" s="203">
        <v>7.15</v>
      </c>
      <c r="H70" s="203">
        <v>0</v>
      </c>
      <c r="I70" s="203">
        <v>25.75</v>
      </c>
      <c r="J70" s="203">
        <v>1.2</v>
      </c>
      <c r="K70" s="203">
        <v>5.32</v>
      </c>
      <c r="L70" s="203">
        <v>20.61</v>
      </c>
      <c r="M70" s="203">
        <v>1.05</v>
      </c>
      <c r="N70" s="203">
        <v>1.72</v>
      </c>
      <c r="O70" s="203">
        <v>2.4300000000000002</v>
      </c>
      <c r="P70" s="203">
        <v>0.82</v>
      </c>
      <c r="Q70" s="203">
        <v>0.32</v>
      </c>
      <c r="R70" s="203">
        <v>0.61</v>
      </c>
      <c r="S70" s="203">
        <v>0.38</v>
      </c>
      <c r="T70" s="203">
        <v>0</v>
      </c>
      <c r="U70" s="203">
        <v>1.71</v>
      </c>
      <c r="V70" s="203">
        <v>0.3</v>
      </c>
      <c r="W70" s="203">
        <v>0.4</v>
      </c>
      <c r="X70" s="203">
        <v>2.14</v>
      </c>
      <c r="Y70" s="203">
        <v>0</v>
      </c>
      <c r="Z70" s="203">
        <v>3.23</v>
      </c>
      <c r="AA70" s="203">
        <v>1.02</v>
      </c>
      <c r="AB70" s="203">
        <v>0</v>
      </c>
      <c r="AC70" s="203">
        <v>21.97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46.77</v>
      </c>
      <c r="AJ70" s="203">
        <v>0</v>
      </c>
      <c r="AK70" s="203">
        <v>4.0599999999999996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15.91</v>
      </c>
      <c r="D71" s="203">
        <v>2.77</v>
      </c>
      <c r="E71" s="203">
        <v>0</v>
      </c>
      <c r="F71" s="203">
        <v>23.37</v>
      </c>
      <c r="G71" s="203">
        <v>7.15</v>
      </c>
      <c r="H71" s="203">
        <v>0</v>
      </c>
      <c r="I71" s="203">
        <v>25.99</v>
      </c>
      <c r="J71" s="203">
        <v>0.96</v>
      </c>
      <c r="K71" s="203">
        <v>5.32</v>
      </c>
      <c r="L71" s="203">
        <v>4.2</v>
      </c>
      <c r="M71" s="203">
        <v>1.05</v>
      </c>
      <c r="N71" s="203">
        <v>1.72</v>
      </c>
      <c r="O71" s="203">
        <v>2.4300000000000002</v>
      </c>
      <c r="P71" s="203">
        <v>0.82</v>
      </c>
      <c r="Q71" s="203">
        <v>0.32</v>
      </c>
      <c r="R71" s="203">
        <v>0.61</v>
      </c>
      <c r="S71" s="203">
        <v>0.38</v>
      </c>
      <c r="T71" s="203">
        <v>0</v>
      </c>
      <c r="U71" s="203">
        <v>1.71</v>
      </c>
      <c r="V71" s="203">
        <v>0.3</v>
      </c>
      <c r="W71" s="203">
        <v>0.44</v>
      </c>
      <c r="X71" s="203">
        <v>2.14</v>
      </c>
      <c r="Y71" s="203">
        <v>0</v>
      </c>
      <c r="Z71" s="203">
        <v>3.23</v>
      </c>
      <c r="AA71" s="203">
        <v>1.02</v>
      </c>
      <c r="AB71" s="203">
        <v>0</v>
      </c>
      <c r="AC71" s="203">
        <v>26.81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46.77</v>
      </c>
      <c r="AJ71" s="203">
        <v>0</v>
      </c>
      <c r="AK71" s="203">
        <v>4.0599999999999996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15.91</v>
      </c>
      <c r="D72" s="203">
        <v>2.77</v>
      </c>
      <c r="E72" s="203">
        <v>0</v>
      </c>
      <c r="F72" s="203">
        <v>23.37</v>
      </c>
      <c r="G72" s="203">
        <v>7.15</v>
      </c>
      <c r="H72" s="203">
        <v>0</v>
      </c>
      <c r="I72" s="203">
        <v>26.23</v>
      </c>
      <c r="J72" s="203">
        <v>0.72</v>
      </c>
      <c r="K72" s="203">
        <v>5.32</v>
      </c>
      <c r="L72" s="203">
        <v>4.2</v>
      </c>
      <c r="M72" s="203">
        <v>1.05</v>
      </c>
      <c r="N72" s="203">
        <v>1.72</v>
      </c>
      <c r="O72" s="203">
        <v>2.4300000000000002</v>
      </c>
      <c r="P72" s="203">
        <v>0.82</v>
      </c>
      <c r="Q72" s="203">
        <v>0.32</v>
      </c>
      <c r="R72" s="203">
        <v>0.61</v>
      </c>
      <c r="S72" s="203">
        <v>0.38</v>
      </c>
      <c r="T72" s="203">
        <v>0</v>
      </c>
      <c r="U72" s="203">
        <v>1.71</v>
      </c>
      <c r="V72" s="203">
        <v>0.3</v>
      </c>
      <c r="W72" s="203">
        <v>0.48</v>
      </c>
      <c r="X72" s="203">
        <v>2.14</v>
      </c>
      <c r="Y72" s="203">
        <v>0</v>
      </c>
      <c r="Z72" s="203">
        <v>3.23</v>
      </c>
      <c r="AA72" s="203">
        <v>0.99</v>
      </c>
      <c r="AB72" s="203">
        <v>0</v>
      </c>
      <c r="AC72" s="203">
        <v>26.81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46.77</v>
      </c>
      <c r="AJ72" s="203">
        <v>0</v>
      </c>
      <c r="AK72" s="203">
        <v>4.0599999999999996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15.91</v>
      </c>
      <c r="D73" s="203">
        <v>2.77</v>
      </c>
      <c r="E73" s="203">
        <v>0</v>
      </c>
      <c r="F73" s="203">
        <v>23.37</v>
      </c>
      <c r="G73" s="203">
        <v>7.63</v>
      </c>
      <c r="H73" s="203">
        <v>0</v>
      </c>
      <c r="I73" s="203">
        <v>26.23</v>
      </c>
      <c r="J73" s="203">
        <v>0.72</v>
      </c>
      <c r="K73" s="203">
        <v>5.32</v>
      </c>
      <c r="L73" s="203">
        <v>4.2</v>
      </c>
      <c r="M73" s="203">
        <v>1.05</v>
      </c>
      <c r="N73" s="203">
        <v>1.72</v>
      </c>
      <c r="O73" s="203">
        <v>2.4300000000000002</v>
      </c>
      <c r="P73" s="203">
        <v>0.82</v>
      </c>
      <c r="Q73" s="203">
        <v>0.32</v>
      </c>
      <c r="R73" s="203">
        <v>0.61</v>
      </c>
      <c r="S73" s="203">
        <v>0.38</v>
      </c>
      <c r="T73" s="203">
        <v>0</v>
      </c>
      <c r="U73" s="203">
        <v>1.71</v>
      </c>
      <c r="V73" s="203">
        <v>0.3</v>
      </c>
      <c r="W73" s="203">
        <v>0.5</v>
      </c>
      <c r="X73" s="203">
        <v>2.14</v>
      </c>
      <c r="Y73" s="203">
        <v>0</v>
      </c>
      <c r="Z73" s="203">
        <v>3.23</v>
      </c>
      <c r="AA73" s="203">
        <v>0.99</v>
      </c>
      <c r="AB73" s="203">
        <v>0</v>
      </c>
      <c r="AC73" s="203">
        <v>26.81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46.77</v>
      </c>
      <c r="AJ73" s="203">
        <v>0</v>
      </c>
      <c r="AK73" s="203">
        <v>4.0599999999999996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15.91</v>
      </c>
      <c r="D74" s="203">
        <v>2.77</v>
      </c>
      <c r="E74" s="203">
        <v>0</v>
      </c>
      <c r="F74" s="203">
        <v>23.37</v>
      </c>
      <c r="G74" s="203">
        <v>7.15</v>
      </c>
      <c r="H74" s="203">
        <v>0</v>
      </c>
      <c r="I74" s="203">
        <v>26.23</v>
      </c>
      <c r="J74" s="203">
        <v>0.72</v>
      </c>
      <c r="K74" s="203">
        <v>5.32</v>
      </c>
      <c r="L74" s="203">
        <v>4.2</v>
      </c>
      <c r="M74" s="203">
        <v>1.05</v>
      </c>
      <c r="N74" s="203">
        <v>1.72</v>
      </c>
      <c r="O74" s="203">
        <v>2.4300000000000002</v>
      </c>
      <c r="P74" s="203">
        <v>0.82</v>
      </c>
      <c r="Q74" s="203">
        <v>0.32</v>
      </c>
      <c r="R74" s="203">
        <v>0.61</v>
      </c>
      <c r="S74" s="203">
        <v>0.38</v>
      </c>
      <c r="T74" s="203">
        <v>0</v>
      </c>
      <c r="U74" s="203">
        <v>1.71</v>
      </c>
      <c r="V74" s="203">
        <v>0.3</v>
      </c>
      <c r="W74" s="203">
        <v>0.5</v>
      </c>
      <c r="X74" s="203">
        <v>2.14</v>
      </c>
      <c r="Y74" s="203">
        <v>0</v>
      </c>
      <c r="Z74" s="203">
        <v>3.23</v>
      </c>
      <c r="AA74" s="203">
        <v>0.99</v>
      </c>
      <c r="AB74" s="203">
        <v>0</v>
      </c>
      <c r="AC74" s="203">
        <v>26.81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46.77</v>
      </c>
      <c r="AJ74" s="203">
        <v>0</v>
      </c>
      <c r="AK74" s="203">
        <v>4.0599999999999996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15.91</v>
      </c>
      <c r="D75" s="203">
        <v>2.77</v>
      </c>
      <c r="E75" s="203">
        <v>0</v>
      </c>
      <c r="F75" s="203">
        <v>23.37</v>
      </c>
      <c r="G75" s="203">
        <v>7.15</v>
      </c>
      <c r="H75" s="203">
        <v>0</v>
      </c>
      <c r="I75" s="203">
        <v>26.23</v>
      </c>
      <c r="J75" s="203">
        <v>0.72</v>
      </c>
      <c r="K75" s="203">
        <v>5.32</v>
      </c>
      <c r="L75" s="203">
        <v>4.2</v>
      </c>
      <c r="M75" s="203">
        <v>1.05</v>
      </c>
      <c r="N75" s="203">
        <v>1.72</v>
      </c>
      <c r="O75" s="203">
        <v>2.4300000000000002</v>
      </c>
      <c r="P75" s="203">
        <v>0.82</v>
      </c>
      <c r="Q75" s="203">
        <v>4.82</v>
      </c>
      <c r="R75" s="203">
        <v>0.61</v>
      </c>
      <c r="S75" s="203">
        <v>0.38</v>
      </c>
      <c r="T75" s="203">
        <v>0</v>
      </c>
      <c r="U75" s="203">
        <v>1.71</v>
      </c>
      <c r="V75" s="203">
        <v>0.3</v>
      </c>
      <c r="W75" s="203">
        <v>0.5</v>
      </c>
      <c r="X75" s="203">
        <v>23.02</v>
      </c>
      <c r="Y75" s="203">
        <v>0</v>
      </c>
      <c r="Z75" s="203">
        <v>3.59</v>
      </c>
      <c r="AA75" s="203">
        <v>0.99</v>
      </c>
      <c r="AB75" s="203">
        <v>0</v>
      </c>
      <c r="AC75" s="203">
        <v>26.81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47.58</v>
      </c>
      <c r="AJ75" s="203">
        <v>0</v>
      </c>
      <c r="AK75" s="203">
        <v>2.4900000000000002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15.91</v>
      </c>
      <c r="D76" s="203">
        <v>2.77</v>
      </c>
      <c r="E76" s="203">
        <v>0</v>
      </c>
      <c r="F76" s="203">
        <v>23.37</v>
      </c>
      <c r="G76" s="203">
        <v>7.15</v>
      </c>
      <c r="H76" s="203">
        <v>0</v>
      </c>
      <c r="I76" s="203">
        <v>26.23</v>
      </c>
      <c r="J76" s="203">
        <v>0.72</v>
      </c>
      <c r="K76" s="203">
        <v>5.32</v>
      </c>
      <c r="L76" s="203">
        <v>4.2</v>
      </c>
      <c r="M76" s="203">
        <v>1.05</v>
      </c>
      <c r="N76" s="203">
        <v>1.72</v>
      </c>
      <c r="O76" s="203">
        <v>2.4300000000000002</v>
      </c>
      <c r="P76" s="203">
        <v>0.82</v>
      </c>
      <c r="Q76" s="203">
        <v>4.82</v>
      </c>
      <c r="R76" s="203">
        <v>0.61</v>
      </c>
      <c r="S76" s="203">
        <v>0.38</v>
      </c>
      <c r="T76" s="203">
        <v>0</v>
      </c>
      <c r="U76" s="203">
        <v>1.71</v>
      </c>
      <c r="V76" s="203">
        <v>0.3</v>
      </c>
      <c r="W76" s="203">
        <v>0.5</v>
      </c>
      <c r="X76" s="203">
        <v>23.02</v>
      </c>
      <c r="Y76" s="203">
        <v>0</v>
      </c>
      <c r="Z76" s="203">
        <v>3.59</v>
      </c>
      <c r="AA76" s="203">
        <v>0.99</v>
      </c>
      <c r="AB76" s="203">
        <v>0</v>
      </c>
      <c r="AC76" s="203">
        <v>26.32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48.58</v>
      </c>
      <c r="AJ76" s="203">
        <v>0</v>
      </c>
      <c r="AK76" s="203">
        <v>2.4900000000000002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15.91</v>
      </c>
      <c r="D77" s="203">
        <v>2.77</v>
      </c>
      <c r="E77" s="203">
        <v>0</v>
      </c>
      <c r="F77" s="203">
        <v>23.37</v>
      </c>
      <c r="G77" s="203">
        <v>7.15</v>
      </c>
      <c r="H77" s="203">
        <v>0</v>
      </c>
      <c r="I77" s="203">
        <v>26.23</v>
      </c>
      <c r="J77" s="203">
        <v>0.72</v>
      </c>
      <c r="K77" s="203">
        <v>5.32</v>
      </c>
      <c r="L77" s="203">
        <v>4.2</v>
      </c>
      <c r="M77" s="203">
        <v>1.05</v>
      </c>
      <c r="N77" s="203">
        <v>1.72</v>
      </c>
      <c r="O77" s="203">
        <v>2.4300000000000002</v>
      </c>
      <c r="P77" s="203">
        <v>0.82</v>
      </c>
      <c r="Q77" s="203">
        <v>4.82</v>
      </c>
      <c r="R77" s="203">
        <v>0.61</v>
      </c>
      <c r="S77" s="203">
        <v>0.38</v>
      </c>
      <c r="T77" s="203">
        <v>0</v>
      </c>
      <c r="U77" s="203">
        <v>1.71</v>
      </c>
      <c r="V77" s="203">
        <v>0.3</v>
      </c>
      <c r="W77" s="203">
        <v>0.5</v>
      </c>
      <c r="X77" s="203">
        <v>2.64</v>
      </c>
      <c r="Y77" s="203">
        <v>0</v>
      </c>
      <c r="Z77" s="203">
        <v>3.59</v>
      </c>
      <c r="AA77" s="203">
        <v>0.99</v>
      </c>
      <c r="AB77" s="203">
        <v>0</v>
      </c>
      <c r="AC77" s="203">
        <v>21.32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47.58</v>
      </c>
      <c r="AJ77" s="203">
        <v>0</v>
      </c>
      <c r="AK77" s="203">
        <v>2.4900000000000002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15.91</v>
      </c>
      <c r="D78" s="203">
        <v>2.77</v>
      </c>
      <c r="E78" s="203">
        <v>0</v>
      </c>
      <c r="F78" s="203">
        <v>23.37</v>
      </c>
      <c r="G78" s="203">
        <v>7.15</v>
      </c>
      <c r="H78" s="203">
        <v>0</v>
      </c>
      <c r="I78" s="203">
        <v>26.23</v>
      </c>
      <c r="J78" s="203">
        <v>0.72</v>
      </c>
      <c r="K78" s="203">
        <v>5.32</v>
      </c>
      <c r="L78" s="203">
        <v>4.2</v>
      </c>
      <c r="M78" s="203">
        <v>1.05</v>
      </c>
      <c r="N78" s="203">
        <v>1.72</v>
      </c>
      <c r="O78" s="203">
        <v>2.4300000000000002</v>
      </c>
      <c r="P78" s="203">
        <v>0.82</v>
      </c>
      <c r="Q78" s="203">
        <v>4.82</v>
      </c>
      <c r="R78" s="203">
        <v>0.61</v>
      </c>
      <c r="S78" s="203">
        <v>0.38</v>
      </c>
      <c r="T78" s="203">
        <v>0</v>
      </c>
      <c r="U78" s="203">
        <v>1.71</v>
      </c>
      <c r="V78" s="203">
        <v>0.3</v>
      </c>
      <c r="W78" s="203">
        <v>0.5</v>
      </c>
      <c r="X78" s="203">
        <v>1.83</v>
      </c>
      <c r="Y78" s="203">
        <v>0</v>
      </c>
      <c r="Z78" s="203">
        <v>3.59</v>
      </c>
      <c r="AA78" s="203">
        <v>0.99</v>
      </c>
      <c r="AB78" s="203">
        <v>0</v>
      </c>
      <c r="AC78" s="203">
        <v>21.32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47.58</v>
      </c>
      <c r="AJ78" s="203">
        <v>0</v>
      </c>
      <c r="AK78" s="203">
        <v>2.4900000000000002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15.91</v>
      </c>
      <c r="D79" s="203">
        <v>2.77</v>
      </c>
      <c r="E79" s="203">
        <v>0</v>
      </c>
      <c r="F79" s="203">
        <v>23.37</v>
      </c>
      <c r="G79" s="203">
        <v>7.15</v>
      </c>
      <c r="H79" s="203">
        <v>0</v>
      </c>
      <c r="I79" s="203">
        <v>26.23</v>
      </c>
      <c r="J79" s="203">
        <v>0.72</v>
      </c>
      <c r="K79" s="203">
        <v>5.32</v>
      </c>
      <c r="L79" s="203">
        <v>4.2</v>
      </c>
      <c r="M79" s="203">
        <v>1.05</v>
      </c>
      <c r="N79" s="203">
        <v>1.72</v>
      </c>
      <c r="O79" s="203">
        <v>2.4300000000000002</v>
      </c>
      <c r="P79" s="203">
        <v>0.82</v>
      </c>
      <c r="Q79" s="203">
        <v>4.82</v>
      </c>
      <c r="R79" s="203">
        <v>0.61</v>
      </c>
      <c r="S79" s="203">
        <v>0.38</v>
      </c>
      <c r="T79" s="203">
        <v>0</v>
      </c>
      <c r="U79" s="203">
        <v>1.71</v>
      </c>
      <c r="V79" s="203">
        <v>0.3</v>
      </c>
      <c r="W79" s="203">
        <v>0.5</v>
      </c>
      <c r="X79" s="203">
        <v>1.83</v>
      </c>
      <c r="Y79" s="203">
        <v>0</v>
      </c>
      <c r="Z79" s="203">
        <v>3.59</v>
      </c>
      <c r="AA79" s="203">
        <v>0.99</v>
      </c>
      <c r="AB79" s="203">
        <v>0</v>
      </c>
      <c r="AC79" s="203">
        <v>21.32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47.58</v>
      </c>
      <c r="AJ79" s="203">
        <v>0</v>
      </c>
      <c r="AK79" s="203">
        <v>2.4900000000000002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15.91</v>
      </c>
      <c r="D80" s="203">
        <v>2.77</v>
      </c>
      <c r="E80" s="203">
        <v>0</v>
      </c>
      <c r="F80" s="203">
        <v>20.99</v>
      </c>
      <c r="G80" s="203">
        <v>9.5399999999999991</v>
      </c>
      <c r="H80" s="203">
        <v>0</v>
      </c>
      <c r="I80" s="203">
        <v>26.23</v>
      </c>
      <c r="J80" s="203">
        <v>0.72</v>
      </c>
      <c r="K80" s="203">
        <v>5.32</v>
      </c>
      <c r="L80" s="203">
        <v>4.2</v>
      </c>
      <c r="M80" s="203">
        <v>1.05</v>
      </c>
      <c r="N80" s="203">
        <v>1.72</v>
      </c>
      <c r="O80" s="203">
        <v>2.4300000000000002</v>
      </c>
      <c r="P80" s="203">
        <v>0.82</v>
      </c>
      <c r="Q80" s="203">
        <v>4.82</v>
      </c>
      <c r="R80" s="203">
        <v>0.61</v>
      </c>
      <c r="S80" s="203">
        <v>0.38</v>
      </c>
      <c r="T80" s="203">
        <v>0</v>
      </c>
      <c r="U80" s="203">
        <v>1.71</v>
      </c>
      <c r="V80" s="203">
        <v>0.3</v>
      </c>
      <c r="W80" s="203">
        <v>0.5</v>
      </c>
      <c r="X80" s="203">
        <v>1.83</v>
      </c>
      <c r="Y80" s="203">
        <v>0</v>
      </c>
      <c r="Z80" s="203">
        <v>3.59</v>
      </c>
      <c r="AA80" s="203">
        <v>0.99</v>
      </c>
      <c r="AB80" s="203">
        <v>0</v>
      </c>
      <c r="AC80" s="203">
        <v>21.32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47.58</v>
      </c>
      <c r="AJ80" s="203">
        <v>0</v>
      </c>
      <c r="AK80" s="203">
        <v>2.4900000000000002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15.91</v>
      </c>
      <c r="D81" s="203">
        <v>2.77</v>
      </c>
      <c r="E81" s="203">
        <v>0</v>
      </c>
      <c r="F81" s="203">
        <v>20.99</v>
      </c>
      <c r="G81" s="203">
        <v>9.5399999999999991</v>
      </c>
      <c r="H81" s="203">
        <v>0</v>
      </c>
      <c r="I81" s="203">
        <v>26.23</v>
      </c>
      <c r="J81" s="203">
        <v>0.72</v>
      </c>
      <c r="K81" s="203">
        <v>5.32</v>
      </c>
      <c r="L81" s="203">
        <v>4.2</v>
      </c>
      <c r="M81" s="203">
        <v>1.05</v>
      </c>
      <c r="N81" s="203">
        <v>1.72</v>
      </c>
      <c r="O81" s="203">
        <v>2.4300000000000002</v>
      </c>
      <c r="P81" s="203">
        <v>0.82</v>
      </c>
      <c r="Q81" s="203">
        <v>4.82</v>
      </c>
      <c r="R81" s="203">
        <v>0.61</v>
      </c>
      <c r="S81" s="203">
        <v>0.38</v>
      </c>
      <c r="T81" s="203">
        <v>0</v>
      </c>
      <c r="U81" s="203">
        <v>1.71</v>
      </c>
      <c r="V81" s="203">
        <v>0.3</v>
      </c>
      <c r="W81" s="203">
        <v>0.5</v>
      </c>
      <c r="X81" s="203">
        <v>1.83</v>
      </c>
      <c r="Y81" s="203">
        <v>0</v>
      </c>
      <c r="Z81" s="203">
        <v>3.59</v>
      </c>
      <c r="AA81" s="203">
        <v>0.99</v>
      </c>
      <c r="AB81" s="203">
        <v>0</v>
      </c>
      <c r="AC81" s="203">
        <v>21.32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47.58</v>
      </c>
      <c r="AJ81" s="203">
        <v>0</v>
      </c>
      <c r="AK81" s="203">
        <v>2.4900000000000002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15.91</v>
      </c>
      <c r="D82" s="203">
        <v>2.77</v>
      </c>
      <c r="E82" s="203">
        <v>0</v>
      </c>
      <c r="F82" s="203">
        <v>20.99</v>
      </c>
      <c r="G82" s="203">
        <v>9.5399999999999991</v>
      </c>
      <c r="H82" s="203">
        <v>0</v>
      </c>
      <c r="I82" s="203">
        <v>26.23</v>
      </c>
      <c r="J82" s="203">
        <v>0.72</v>
      </c>
      <c r="K82" s="203">
        <v>5.32</v>
      </c>
      <c r="L82" s="203">
        <v>4.2</v>
      </c>
      <c r="M82" s="203">
        <v>1.05</v>
      </c>
      <c r="N82" s="203">
        <v>1.72</v>
      </c>
      <c r="O82" s="203">
        <v>2.4300000000000002</v>
      </c>
      <c r="P82" s="203">
        <v>0.82</v>
      </c>
      <c r="Q82" s="203">
        <v>4.82</v>
      </c>
      <c r="R82" s="203">
        <v>0.61</v>
      </c>
      <c r="S82" s="203">
        <v>0.38</v>
      </c>
      <c r="T82" s="203">
        <v>0</v>
      </c>
      <c r="U82" s="203">
        <v>1.71</v>
      </c>
      <c r="V82" s="203">
        <v>0.3</v>
      </c>
      <c r="W82" s="203">
        <v>0.5</v>
      </c>
      <c r="X82" s="203">
        <v>1.83</v>
      </c>
      <c r="Y82" s="203">
        <v>0</v>
      </c>
      <c r="Z82" s="203">
        <v>3.59</v>
      </c>
      <c r="AA82" s="203">
        <v>0.99</v>
      </c>
      <c r="AB82" s="203">
        <v>0</v>
      </c>
      <c r="AC82" s="203">
        <v>21.32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47.58</v>
      </c>
      <c r="AJ82" s="203">
        <v>0</v>
      </c>
      <c r="AK82" s="203">
        <v>2.4900000000000002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15.91</v>
      </c>
      <c r="D83" s="203">
        <v>2.77</v>
      </c>
      <c r="E83" s="203">
        <v>0</v>
      </c>
      <c r="F83" s="203">
        <v>20.99</v>
      </c>
      <c r="G83" s="203">
        <v>9.5399999999999991</v>
      </c>
      <c r="H83" s="203">
        <v>0</v>
      </c>
      <c r="I83" s="203">
        <v>26.23</v>
      </c>
      <c r="J83" s="203">
        <v>0.72</v>
      </c>
      <c r="K83" s="203">
        <v>5.32</v>
      </c>
      <c r="L83" s="203">
        <v>4.2</v>
      </c>
      <c r="M83" s="203">
        <v>1.05</v>
      </c>
      <c r="N83" s="203">
        <v>1.72</v>
      </c>
      <c r="O83" s="203">
        <v>2.4300000000000002</v>
      </c>
      <c r="P83" s="203">
        <v>0.82</v>
      </c>
      <c r="Q83" s="203">
        <v>4.82</v>
      </c>
      <c r="R83" s="203">
        <v>0.61</v>
      </c>
      <c r="S83" s="203">
        <v>0.38</v>
      </c>
      <c r="T83" s="203">
        <v>0</v>
      </c>
      <c r="U83" s="203">
        <v>1.71</v>
      </c>
      <c r="V83" s="203">
        <v>0.3</v>
      </c>
      <c r="W83" s="203">
        <v>0.5</v>
      </c>
      <c r="X83" s="203">
        <v>1.83</v>
      </c>
      <c r="Y83" s="203">
        <v>0</v>
      </c>
      <c r="Z83" s="203">
        <v>3.59</v>
      </c>
      <c r="AA83" s="203">
        <v>0.99</v>
      </c>
      <c r="AB83" s="203">
        <v>0</v>
      </c>
      <c r="AC83" s="203">
        <v>26.07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48.08</v>
      </c>
      <c r="AJ83" s="203">
        <v>0</v>
      </c>
      <c r="AK83" s="203">
        <v>2.4900000000000002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15.91</v>
      </c>
      <c r="D84" s="203">
        <v>2.77</v>
      </c>
      <c r="E84" s="203">
        <v>0</v>
      </c>
      <c r="F84" s="203">
        <v>20.99</v>
      </c>
      <c r="G84" s="203">
        <v>9.5399999999999991</v>
      </c>
      <c r="H84" s="203">
        <v>0</v>
      </c>
      <c r="I84" s="203">
        <v>26.23</v>
      </c>
      <c r="J84" s="203">
        <v>0.72</v>
      </c>
      <c r="K84" s="203">
        <v>5.32</v>
      </c>
      <c r="L84" s="203">
        <v>4.2</v>
      </c>
      <c r="M84" s="203">
        <v>1.05</v>
      </c>
      <c r="N84" s="203">
        <v>1.72</v>
      </c>
      <c r="O84" s="203">
        <v>2.4300000000000002</v>
      </c>
      <c r="P84" s="203">
        <v>0.82</v>
      </c>
      <c r="Q84" s="203">
        <v>4.82</v>
      </c>
      <c r="R84" s="203">
        <v>0.61</v>
      </c>
      <c r="S84" s="203">
        <v>0.38</v>
      </c>
      <c r="T84" s="203">
        <v>0</v>
      </c>
      <c r="U84" s="203">
        <v>1.71</v>
      </c>
      <c r="V84" s="203">
        <v>0.3</v>
      </c>
      <c r="W84" s="203">
        <v>0.5</v>
      </c>
      <c r="X84" s="203">
        <v>1.83</v>
      </c>
      <c r="Y84" s="203">
        <v>0</v>
      </c>
      <c r="Z84" s="203">
        <v>3.59</v>
      </c>
      <c r="AA84" s="203">
        <v>0.99</v>
      </c>
      <c r="AB84" s="203">
        <v>0</v>
      </c>
      <c r="AC84" s="203">
        <v>26.07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48.08</v>
      </c>
      <c r="AJ84" s="203">
        <v>0</v>
      </c>
      <c r="AK84" s="203">
        <v>2.4900000000000002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15.91</v>
      </c>
      <c r="D85" s="203">
        <v>2.77</v>
      </c>
      <c r="E85" s="203">
        <v>0</v>
      </c>
      <c r="F85" s="203">
        <v>20.99</v>
      </c>
      <c r="G85" s="203">
        <v>9.5399999999999991</v>
      </c>
      <c r="H85" s="203">
        <v>0</v>
      </c>
      <c r="I85" s="203">
        <v>26.23</v>
      </c>
      <c r="J85" s="203">
        <v>0.72</v>
      </c>
      <c r="K85" s="203">
        <v>5.32</v>
      </c>
      <c r="L85" s="203">
        <v>4.2</v>
      </c>
      <c r="M85" s="203">
        <v>1.05</v>
      </c>
      <c r="N85" s="203">
        <v>1.72</v>
      </c>
      <c r="O85" s="203">
        <v>2.4300000000000002</v>
      </c>
      <c r="P85" s="203">
        <v>0.82</v>
      </c>
      <c r="Q85" s="203">
        <v>4.82</v>
      </c>
      <c r="R85" s="203">
        <v>0.61</v>
      </c>
      <c r="S85" s="203">
        <v>0.38</v>
      </c>
      <c r="T85" s="203">
        <v>0</v>
      </c>
      <c r="U85" s="203">
        <v>1.71</v>
      </c>
      <c r="V85" s="203">
        <v>0.3</v>
      </c>
      <c r="W85" s="203">
        <v>0.5</v>
      </c>
      <c r="X85" s="203">
        <v>1.83</v>
      </c>
      <c r="Y85" s="203">
        <v>0</v>
      </c>
      <c r="Z85" s="203">
        <v>3.59</v>
      </c>
      <c r="AA85" s="203">
        <v>0.99</v>
      </c>
      <c r="AB85" s="203">
        <v>0</v>
      </c>
      <c r="AC85" s="203">
        <v>26.07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50.58</v>
      </c>
      <c r="AJ85" s="203">
        <v>0</v>
      </c>
      <c r="AK85" s="203">
        <v>3.11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15.91</v>
      </c>
      <c r="D86" s="203">
        <v>2.77</v>
      </c>
      <c r="E86" s="203">
        <v>0</v>
      </c>
      <c r="F86" s="203">
        <v>20.99</v>
      </c>
      <c r="G86" s="203">
        <v>9.5399999999999991</v>
      </c>
      <c r="H86" s="203">
        <v>0</v>
      </c>
      <c r="I86" s="203">
        <v>26.23</v>
      </c>
      <c r="J86" s="203">
        <v>0.72</v>
      </c>
      <c r="K86" s="203">
        <v>5.32</v>
      </c>
      <c r="L86" s="203">
        <v>4.2</v>
      </c>
      <c r="M86" s="203">
        <v>1.05</v>
      </c>
      <c r="N86" s="203">
        <v>1.72</v>
      </c>
      <c r="O86" s="203">
        <v>2.4300000000000002</v>
      </c>
      <c r="P86" s="203">
        <v>0.82</v>
      </c>
      <c r="Q86" s="203">
        <v>4.82</v>
      </c>
      <c r="R86" s="203">
        <v>0.61</v>
      </c>
      <c r="S86" s="203">
        <v>0.38</v>
      </c>
      <c r="T86" s="203">
        <v>0</v>
      </c>
      <c r="U86" s="203">
        <v>1.71</v>
      </c>
      <c r="V86" s="203">
        <v>0.3</v>
      </c>
      <c r="W86" s="203">
        <v>0.5</v>
      </c>
      <c r="X86" s="203">
        <v>1.83</v>
      </c>
      <c r="Y86" s="203">
        <v>0</v>
      </c>
      <c r="Z86" s="203">
        <v>3.59</v>
      </c>
      <c r="AA86" s="203">
        <v>0.99</v>
      </c>
      <c r="AB86" s="203">
        <v>0</v>
      </c>
      <c r="AC86" s="203">
        <v>26.07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48.08</v>
      </c>
      <c r="AJ86" s="203">
        <v>0</v>
      </c>
      <c r="AK86" s="203">
        <v>3.11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15.91</v>
      </c>
      <c r="D87" s="203">
        <v>2.77</v>
      </c>
      <c r="E87" s="203">
        <v>0</v>
      </c>
      <c r="F87" s="203">
        <v>20.99</v>
      </c>
      <c r="G87" s="203">
        <v>9.5399999999999991</v>
      </c>
      <c r="H87" s="203">
        <v>0</v>
      </c>
      <c r="I87" s="203">
        <v>26.23</v>
      </c>
      <c r="J87" s="203">
        <v>0.72</v>
      </c>
      <c r="K87" s="203">
        <v>5.32</v>
      </c>
      <c r="L87" s="203">
        <v>4.2</v>
      </c>
      <c r="M87" s="203">
        <v>1.05</v>
      </c>
      <c r="N87" s="203">
        <v>1.72</v>
      </c>
      <c r="O87" s="203">
        <v>2.4300000000000002</v>
      </c>
      <c r="P87" s="203">
        <v>0.82</v>
      </c>
      <c r="Q87" s="203">
        <v>4.82</v>
      </c>
      <c r="R87" s="203">
        <v>0.61</v>
      </c>
      <c r="S87" s="203">
        <v>0.38</v>
      </c>
      <c r="T87" s="203">
        <v>0</v>
      </c>
      <c r="U87" s="203">
        <v>1.71</v>
      </c>
      <c r="V87" s="203">
        <v>0.3</v>
      </c>
      <c r="W87" s="203">
        <v>0.5</v>
      </c>
      <c r="X87" s="203">
        <v>1.98</v>
      </c>
      <c r="Y87" s="203">
        <v>0</v>
      </c>
      <c r="Z87" s="203">
        <v>3.59</v>
      </c>
      <c r="AA87" s="203">
        <v>0.99</v>
      </c>
      <c r="AB87" s="203">
        <v>0</v>
      </c>
      <c r="AC87" s="203">
        <v>26.07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47.58</v>
      </c>
      <c r="AJ87" s="203">
        <v>0</v>
      </c>
      <c r="AK87" s="203">
        <v>1.56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15.91</v>
      </c>
      <c r="D88" s="203">
        <v>2.77</v>
      </c>
      <c r="E88" s="203">
        <v>0</v>
      </c>
      <c r="F88" s="203">
        <v>20.99</v>
      </c>
      <c r="G88" s="203">
        <v>9.5399999999999991</v>
      </c>
      <c r="H88" s="203">
        <v>0</v>
      </c>
      <c r="I88" s="203">
        <v>26.23</v>
      </c>
      <c r="J88" s="203">
        <v>0.72</v>
      </c>
      <c r="K88" s="203">
        <v>5.32</v>
      </c>
      <c r="L88" s="203">
        <v>4.2</v>
      </c>
      <c r="M88" s="203">
        <v>1.05</v>
      </c>
      <c r="N88" s="203">
        <v>1.72</v>
      </c>
      <c r="O88" s="203">
        <v>2.4300000000000002</v>
      </c>
      <c r="P88" s="203">
        <v>0.82</v>
      </c>
      <c r="Q88" s="203">
        <v>4.82</v>
      </c>
      <c r="R88" s="203">
        <v>0.61</v>
      </c>
      <c r="S88" s="203">
        <v>0.38</v>
      </c>
      <c r="T88" s="203">
        <v>0</v>
      </c>
      <c r="U88" s="203">
        <v>1.71</v>
      </c>
      <c r="V88" s="203">
        <v>0.3</v>
      </c>
      <c r="W88" s="203">
        <v>0.5</v>
      </c>
      <c r="X88" s="203">
        <v>2.13</v>
      </c>
      <c r="Y88" s="203">
        <v>0</v>
      </c>
      <c r="Z88" s="203">
        <v>3.59</v>
      </c>
      <c r="AA88" s="203">
        <v>0.99</v>
      </c>
      <c r="AB88" s="203">
        <v>0</v>
      </c>
      <c r="AC88" s="203">
        <v>26.07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47.58</v>
      </c>
      <c r="AJ88" s="203">
        <v>0</v>
      </c>
      <c r="AK88" s="203">
        <v>1.56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15.91</v>
      </c>
      <c r="D89" s="203">
        <v>2.77</v>
      </c>
      <c r="E89" s="203">
        <v>0</v>
      </c>
      <c r="F89" s="203">
        <v>20.99</v>
      </c>
      <c r="G89" s="203">
        <v>9.5399999999999991</v>
      </c>
      <c r="H89" s="203">
        <v>0</v>
      </c>
      <c r="I89" s="203">
        <v>26.23</v>
      </c>
      <c r="J89" s="203">
        <v>0.72</v>
      </c>
      <c r="K89" s="203">
        <v>5.32</v>
      </c>
      <c r="L89" s="203">
        <v>26.41</v>
      </c>
      <c r="M89" s="203">
        <v>1.05</v>
      </c>
      <c r="N89" s="203">
        <v>1.72</v>
      </c>
      <c r="O89" s="203">
        <v>2.4300000000000002</v>
      </c>
      <c r="P89" s="203">
        <v>0.82</v>
      </c>
      <c r="Q89" s="203">
        <v>4.8</v>
      </c>
      <c r="R89" s="203">
        <v>0.61</v>
      </c>
      <c r="S89" s="203">
        <v>0.38</v>
      </c>
      <c r="T89" s="203">
        <v>0</v>
      </c>
      <c r="U89" s="203">
        <v>1.71</v>
      </c>
      <c r="V89" s="203">
        <v>0.3</v>
      </c>
      <c r="W89" s="203">
        <v>0.5</v>
      </c>
      <c r="X89" s="203">
        <v>2.13</v>
      </c>
      <c r="Y89" s="203">
        <v>0</v>
      </c>
      <c r="Z89" s="203">
        <v>3.59</v>
      </c>
      <c r="AA89" s="203">
        <v>0.99</v>
      </c>
      <c r="AB89" s="203">
        <v>0</v>
      </c>
      <c r="AC89" s="203">
        <v>21.32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46.42</v>
      </c>
      <c r="AJ89" s="203">
        <v>0</v>
      </c>
      <c r="AK89" s="203">
        <v>1.56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15.91</v>
      </c>
      <c r="D90" s="203">
        <v>2.77</v>
      </c>
      <c r="E90" s="203">
        <v>0</v>
      </c>
      <c r="F90" s="203">
        <v>20.99</v>
      </c>
      <c r="G90" s="203">
        <v>9.5399999999999991</v>
      </c>
      <c r="H90" s="203">
        <v>0</v>
      </c>
      <c r="I90" s="203">
        <v>26.23</v>
      </c>
      <c r="J90" s="203">
        <v>0.72</v>
      </c>
      <c r="K90" s="203">
        <v>5.32</v>
      </c>
      <c r="L90" s="203">
        <v>47.68</v>
      </c>
      <c r="M90" s="203">
        <v>1.05</v>
      </c>
      <c r="N90" s="203">
        <v>1.72</v>
      </c>
      <c r="O90" s="203">
        <v>2.4300000000000002</v>
      </c>
      <c r="P90" s="203">
        <v>0.82</v>
      </c>
      <c r="Q90" s="203">
        <v>4.8</v>
      </c>
      <c r="R90" s="203">
        <v>0.61</v>
      </c>
      <c r="S90" s="203">
        <v>0.38</v>
      </c>
      <c r="T90" s="203">
        <v>0</v>
      </c>
      <c r="U90" s="203">
        <v>1.71</v>
      </c>
      <c r="V90" s="203">
        <v>0.3</v>
      </c>
      <c r="W90" s="203">
        <v>0.5</v>
      </c>
      <c r="X90" s="203">
        <v>2.13</v>
      </c>
      <c r="Y90" s="203">
        <v>0</v>
      </c>
      <c r="Z90" s="203">
        <v>3.59</v>
      </c>
      <c r="AA90" s="203">
        <v>0.99</v>
      </c>
      <c r="AB90" s="203">
        <v>0</v>
      </c>
      <c r="AC90" s="203">
        <v>21.32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46.42</v>
      </c>
      <c r="AJ90" s="203">
        <v>0</v>
      </c>
      <c r="AK90" s="203">
        <v>1.56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15.91</v>
      </c>
      <c r="D91" s="203">
        <v>2.77</v>
      </c>
      <c r="E91" s="203">
        <v>0</v>
      </c>
      <c r="F91" s="203">
        <v>20.99</v>
      </c>
      <c r="G91" s="203">
        <v>9.5399999999999991</v>
      </c>
      <c r="H91" s="203">
        <v>0</v>
      </c>
      <c r="I91" s="203">
        <v>26.23</v>
      </c>
      <c r="J91" s="203">
        <v>0.72</v>
      </c>
      <c r="K91" s="203">
        <v>5.32</v>
      </c>
      <c r="L91" s="203">
        <v>82.49</v>
      </c>
      <c r="M91" s="203">
        <v>1.05</v>
      </c>
      <c r="N91" s="203">
        <v>1.72</v>
      </c>
      <c r="O91" s="203">
        <v>2.4300000000000002</v>
      </c>
      <c r="P91" s="203">
        <v>0.82</v>
      </c>
      <c r="Q91" s="203">
        <v>4.8</v>
      </c>
      <c r="R91" s="203">
        <v>0.61</v>
      </c>
      <c r="S91" s="203">
        <v>0.38</v>
      </c>
      <c r="T91" s="203">
        <v>0</v>
      </c>
      <c r="U91" s="203">
        <v>1.71</v>
      </c>
      <c r="V91" s="203">
        <v>0.3</v>
      </c>
      <c r="W91" s="203">
        <v>0.5</v>
      </c>
      <c r="X91" s="203">
        <v>2.13</v>
      </c>
      <c r="Y91" s="203">
        <v>0</v>
      </c>
      <c r="Z91" s="203">
        <v>3.59</v>
      </c>
      <c r="AA91" s="203">
        <v>0.99</v>
      </c>
      <c r="AB91" s="203">
        <v>0</v>
      </c>
      <c r="AC91" s="203">
        <v>20.67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46.11</v>
      </c>
      <c r="AJ91" s="203">
        <v>0</v>
      </c>
      <c r="AK91" s="203">
        <v>0.93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15.91</v>
      </c>
      <c r="D92" s="203">
        <v>2.77</v>
      </c>
      <c r="E92" s="203">
        <v>0</v>
      </c>
      <c r="F92" s="203">
        <v>20.99</v>
      </c>
      <c r="G92" s="203">
        <v>9.5399999999999991</v>
      </c>
      <c r="H92" s="203">
        <v>0</v>
      </c>
      <c r="I92" s="203">
        <v>26.23</v>
      </c>
      <c r="J92" s="203">
        <v>0.72</v>
      </c>
      <c r="K92" s="203">
        <v>5.32</v>
      </c>
      <c r="L92" s="203">
        <v>60.25</v>
      </c>
      <c r="M92" s="203">
        <v>1.05</v>
      </c>
      <c r="N92" s="203">
        <v>1.72</v>
      </c>
      <c r="O92" s="203">
        <v>2.4300000000000002</v>
      </c>
      <c r="P92" s="203">
        <v>0.82</v>
      </c>
      <c r="Q92" s="203">
        <v>4.8</v>
      </c>
      <c r="R92" s="203">
        <v>0.61</v>
      </c>
      <c r="S92" s="203">
        <v>0.38</v>
      </c>
      <c r="T92" s="203">
        <v>0</v>
      </c>
      <c r="U92" s="203">
        <v>1.71</v>
      </c>
      <c r="V92" s="203">
        <v>0.3</v>
      </c>
      <c r="W92" s="203">
        <v>0.5</v>
      </c>
      <c r="X92" s="203">
        <v>2.13</v>
      </c>
      <c r="Y92" s="203">
        <v>0</v>
      </c>
      <c r="Z92" s="203">
        <v>3.59</v>
      </c>
      <c r="AA92" s="203">
        <v>0.99</v>
      </c>
      <c r="AB92" s="203">
        <v>0</v>
      </c>
      <c r="AC92" s="203">
        <v>20.67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46.11</v>
      </c>
      <c r="AJ92" s="203">
        <v>0</v>
      </c>
      <c r="AK92" s="203">
        <v>0.93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15.91</v>
      </c>
      <c r="D93" s="203">
        <v>2.77</v>
      </c>
      <c r="E93" s="203">
        <v>0</v>
      </c>
      <c r="F93" s="203">
        <v>20.99</v>
      </c>
      <c r="G93" s="203">
        <v>9.5399999999999991</v>
      </c>
      <c r="H93" s="203">
        <v>0</v>
      </c>
      <c r="I93" s="203">
        <v>26.23</v>
      </c>
      <c r="J93" s="203">
        <v>0.72</v>
      </c>
      <c r="K93" s="203">
        <v>5.32</v>
      </c>
      <c r="L93" s="203">
        <v>68.959999999999994</v>
      </c>
      <c r="M93" s="203">
        <v>1.05</v>
      </c>
      <c r="N93" s="203">
        <v>1.72</v>
      </c>
      <c r="O93" s="203">
        <v>2.4300000000000002</v>
      </c>
      <c r="P93" s="203">
        <v>0.82</v>
      </c>
      <c r="Q93" s="203">
        <v>4.8</v>
      </c>
      <c r="R93" s="203">
        <v>0.61</v>
      </c>
      <c r="S93" s="203">
        <v>0.38</v>
      </c>
      <c r="T93" s="203">
        <v>0</v>
      </c>
      <c r="U93" s="203">
        <v>1.71</v>
      </c>
      <c r="V93" s="203">
        <v>0.3</v>
      </c>
      <c r="W93" s="203">
        <v>0.5</v>
      </c>
      <c r="X93" s="203">
        <v>2.13</v>
      </c>
      <c r="Y93" s="203">
        <v>0</v>
      </c>
      <c r="Z93" s="203">
        <v>3.59</v>
      </c>
      <c r="AA93" s="203">
        <v>0.99</v>
      </c>
      <c r="AB93" s="203">
        <v>0</v>
      </c>
      <c r="AC93" s="203">
        <v>23.79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47.58</v>
      </c>
      <c r="AJ93" s="203">
        <v>0</v>
      </c>
      <c r="AK93" s="203">
        <v>0.93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15.91</v>
      </c>
      <c r="D94" s="203">
        <v>2.77</v>
      </c>
      <c r="E94" s="203">
        <v>0</v>
      </c>
      <c r="F94" s="203">
        <v>20.99</v>
      </c>
      <c r="G94" s="203">
        <v>9.5399999999999991</v>
      </c>
      <c r="H94" s="203">
        <v>0</v>
      </c>
      <c r="I94" s="203">
        <v>26.23</v>
      </c>
      <c r="J94" s="203">
        <v>0.72</v>
      </c>
      <c r="K94" s="203">
        <v>5.32</v>
      </c>
      <c r="L94" s="203">
        <v>68.959999999999994</v>
      </c>
      <c r="M94" s="203">
        <v>1.05</v>
      </c>
      <c r="N94" s="203">
        <v>1.72</v>
      </c>
      <c r="O94" s="203">
        <v>2.4300000000000002</v>
      </c>
      <c r="P94" s="203">
        <v>0.82</v>
      </c>
      <c r="Q94" s="203">
        <v>4.8</v>
      </c>
      <c r="R94" s="203">
        <v>0.61</v>
      </c>
      <c r="S94" s="203">
        <v>0.38</v>
      </c>
      <c r="T94" s="203">
        <v>0</v>
      </c>
      <c r="U94" s="203">
        <v>1.71</v>
      </c>
      <c r="V94" s="203">
        <v>0.3</v>
      </c>
      <c r="W94" s="203">
        <v>0.5</v>
      </c>
      <c r="X94" s="203">
        <v>2.13</v>
      </c>
      <c r="Y94" s="203">
        <v>0</v>
      </c>
      <c r="Z94" s="203">
        <v>3.59</v>
      </c>
      <c r="AA94" s="203">
        <v>0.99</v>
      </c>
      <c r="AB94" s="203">
        <v>0</v>
      </c>
      <c r="AC94" s="203">
        <v>23.79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47.58</v>
      </c>
      <c r="AJ94" s="203">
        <v>0</v>
      </c>
      <c r="AK94" s="203">
        <v>0.93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15.91</v>
      </c>
      <c r="D95" s="203">
        <v>2.77</v>
      </c>
      <c r="E95" s="203">
        <v>0</v>
      </c>
      <c r="F95" s="203">
        <v>20.99</v>
      </c>
      <c r="G95" s="203">
        <v>9.5399999999999991</v>
      </c>
      <c r="H95" s="203">
        <v>0</v>
      </c>
      <c r="I95" s="203">
        <v>26.23</v>
      </c>
      <c r="J95" s="203">
        <v>0.72</v>
      </c>
      <c r="K95" s="203">
        <v>5.32</v>
      </c>
      <c r="L95" s="203">
        <v>68.959999999999994</v>
      </c>
      <c r="M95" s="203">
        <v>1.05</v>
      </c>
      <c r="N95" s="203">
        <v>1.72</v>
      </c>
      <c r="O95" s="203">
        <v>2.4300000000000002</v>
      </c>
      <c r="P95" s="203">
        <v>0.82</v>
      </c>
      <c r="Q95" s="203">
        <v>4.8</v>
      </c>
      <c r="R95" s="203">
        <v>0.61</v>
      </c>
      <c r="S95" s="203">
        <v>0.38</v>
      </c>
      <c r="T95" s="203">
        <v>0</v>
      </c>
      <c r="U95" s="203">
        <v>1.71</v>
      </c>
      <c r="V95" s="203">
        <v>0.3</v>
      </c>
      <c r="W95" s="203">
        <v>0.5</v>
      </c>
      <c r="X95" s="203">
        <v>2.13</v>
      </c>
      <c r="Y95" s="203">
        <v>0</v>
      </c>
      <c r="Z95" s="203">
        <v>3.59</v>
      </c>
      <c r="AA95" s="203">
        <v>0.99</v>
      </c>
      <c r="AB95" s="203">
        <v>0</v>
      </c>
      <c r="AC95" s="203">
        <v>25.83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47.58</v>
      </c>
      <c r="AJ95" s="203">
        <v>0</v>
      </c>
      <c r="AK95" s="203">
        <v>0.93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15.91</v>
      </c>
      <c r="D96" s="203">
        <v>2.77</v>
      </c>
      <c r="E96" s="203">
        <v>0</v>
      </c>
      <c r="F96" s="203">
        <v>20.99</v>
      </c>
      <c r="G96" s="203">
        <v>9.5399999999999991</v>
      </c>
      <c r="H96" s="203">
        <v>0</v>
      </c>
      <c r="I96" s="203">
        <v>26.23</v>
      </c>
      <c r="J96" s="203">
        <v>0.72</v>
      </c>
      <c r="K96" s="203">
        <v>5.32</v>
      </c>
      <c r="L96" s="203">
        <v>68.959999999999994</v>
      </c>
      <c r="M96" s="203">
        <v>1.05</v>
      </c>
      <c r="N96" s="203">
        <v>1.72</v>
      </c>
      <c r="O96" s="203">
        <v>2.4300000000000002</v>
      </c>
      <c r="P96" s="203">
        <v>0.82</v>
      </c>
      <c r="Q96" s="203">
        <v>4.8</v>
      </c>
      <c r="R96" s="203">
        <v>0.61</v>
      </c>
      <c r="S96" s="203">
        <v>0.38</v>
      </c>
      <c r="T96" s="203">
        <v>0</v>
      </c>
      <c r="U96" s="203">
        <v>1.71</v>
      </c>
      <c r="V96" s="203">
        <v>0.3</v>
      </c>
      <c r="W96" s="203">
        <v>0.5</v>
      </c>
      <c r="X96" s="203">
        <v>2.13</v>
      </c>
      <c r="Y96" s="203">
        <v>0</v>
      </c>
      <c r="Z96" s="203">
        <v>3.59</v>
      </c>
      <c r="AA96" s="203">
        <v>0.99</v>
      </c>
      <c r="AB96" s="203">
        <v>0</v>
      </c>
      <c r="AC96" s="203">
        <v>25.83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47.58</v>
      </c>
      <c r="AJ96" s="203">
        <v>0</v>
      </c>
      <c r="AK96" s="203">
        <v>0.93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15.91</v>
      </c>
      <c r="D97" s="203">
        <v>2.77</v>
      </c>
      <c r="E97" s="203">
        <v>0</v>
      </c>
      <c r="F97" s="203">
        <v>20.99</v>
      </c>
      <c r="G97" s="203">
        <v>9.5399999999999991</v>
      </c>
      <c r="H97" s="203">
        <v>0</v>
      </c>
      <c r="I97" s="203">
        <v>26.23</v>
      </c>
      <c r="J97" s="203">
        <v>0.72</v>
      </c>
      <c r="K97" s="203">
        <v>5.32</v>
      </c>
      <c r="L97" s="203">
        <v>68.959999999999994</v>
      </c>
      <c r="M97" s="203">
        <v>1.05</v>
      </c>
      <c r="N97" s="203">
        <v>1.72</v>
      </c>
      <c r="O97" s="203">
        <v>2.4300000000000002</v>
      </c>
      <c r="P97" s="203">
        <v>0.82</v>
      </c>
      <c r="Q97" s="203">
        <v>4.2699999999999996</v>
      </c>
      <c r="R97" s="203">
        <v>0.61</v>
      </c>
      <c r="S97" s="203">
        <v>0.38</v>
      </c>
      <c r="T97" s="203">
        <v>0</v>
      </c>
      <c r="U97" s="203">
        <v>1.71</v>
      </c>
      <c r="V97" s="203">
        <v>0.3</v>
      </c>
      <c r="W97" s="203">
        <v>0.5</v>
      </c>
      <c r="X97" s="203">
        <v>2.13</v>
      </c>
      <c r="Y97" s="203">
        <v>0</v>
      </c>
      <c r="Z97" s="203">
        <v>3.59</v>
      </c>
      <c r="AA97" s="203">
        <v>0.99</v>
      </c>
      <c r="AB97" s="203">
        <v>0</v>
      </c>
      <c r="AC97" s="203">
        <v>20.67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46.11</v>
      </c>
      <c r="AJ97" s="203">
        <v>0</v>
      </c>
      <c r="AK97" s="203">
        <v>0.93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15.91</v>
      </c>
      <c r="D98" s="203">
        <v>2.77</v>
      </c>
      <c r="E98" s="203">
        <v>0</v>
      </c>
      <c r="F98" s="203">
        <v>20.99</v>
      </c>
      <c r="G98" s="203">
        <v>9.5399999999999991</v>
      </c>
      <c r="H98" s="203">
        <v>0</v>
      </c>
      <c r="I98" s="203">
        <v>26.23</v>
      </c>
      <c r="J98" s="203">
        <v>0.72</v>
      </c>
      <c r="K98" s="203">
        <v>5.32</v>
      </c>
      <c r="L98" s="203">
        <v>68.959999999999994</v>
      </c>
      <c r="M98" s="203">
        <v>1.05</v>
      </c>
      <c r="N98" s="203">
        <v>1.72</v>
      </c>
      <c r="O98" s="203">
        <v>2.4300000000000002</v>
      </c>
      <c r="P98" s="203">
        <v>0.82</v>
      </c>
      <c r="Q98" s="203">
        <v>3.52</v>
      </c>
      <c r="R98" s="203">
        <v>0.61</v>
      </c>
      <c r="S98" s="203">
        <v>0.38</v>
      </c>
      <c r="T98" s="203">
        <v>0</v>
      </c>
      <c r="U98" s="203">
        <v>1.71</v>
      </c>
      <c r="V98" s="203">
        <v>0.3</v>
      </c>
      <c r="W98" s="203">
        <v>0.5</v>
      </c>
      <c r="X98" s="203">
        <v>2.13</v>
      </c>
      <c r="Y98" s="203">
        <v>0</v>
      </c>
      <c r="Z98" s="203">
        <v>3.59</v>
      </c>
      <c r="AA98" s="203">
        <v>0.99</v>
      </c>
      <c r="AB98" s="203">
        <v>0</v>
      </c>
      <c r="AC98" s="203">
        <v>20.67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46.11</v>
      </c>
      <c r="AJ98" s="203">
        <v>0</v>
      </c>
      <c r="AK98" s="203">
        <v>0.93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0.37816000000000027</v>
      </c>
      <c r="D99">
        <f t="shared" si="0"/>
        <v>7.0160000000000028E-2</v>
      </c>
      <c r="E99">
        <f t="shared" si="0"/>
        <v>0</v>
      </c>
      <c r="F99">
        <f t="shared" si="0"/>
        <v>0.5495749999999987</v>
      </c>
      <c r="G99">
        <f t="shared" si="0"/>
        <v>0.18307249999999964</v>
      </c>
      <c r="H99">
        <f t="shared" si="0"/>
        <v>0</v>
      </c>
      <c r="I99">
        <f t="shared" si="0"/>
        <v>0.62130000000000007</v>
      </c>
      <c r="J99">
        <f t="shared" si="0"/>
        <v>2.5500000000000019E-2</v>
      </c>
      <c r="K99">
        <f t="shared" si="0"/>
        <v>0.15511750000000016</v>
      </c>
      <c r="L99">
        <f t="shared" si="0"/>
        <v>0.47553000000000045</v>
      </c>
      <c r="M99">
        <f t="shared" si="0"/>
        <v>2.5199999999999955E-2</v>
      </c>
      <c r="N99">
        <f t="shared" si="0"/>
        <v>4.1279999999999976E-2</v>
      </c>
      <c r="O99">
        <f t="shared" si="0"/>
        <v>5.8320000000000115E-2</v>
      </c>
      <c r="P99">
        <f t="shared" si="0"/>
        <v>1.9699999999999971E-2</v>
      </c>
      <c r="Q99">
        <f t="shared" si="0"/>
        <v>4.774500000000001E-2</v>
      </c>
      <c r="R99">
        <f t="shared" si="0"/>
        <v>1.4689999999999995E-2</v>
      </c>
      <c r="S99">
        <f t="shared" si="0"/>
        <v>9.1200000000000014E-3</v>
      </c>
      <c r="T99">
        <f t="shared" si="0"/>
        <v>0</v>
      </c>
      <c r="U99">
        <f t="shared" si="0"/>
        <v>4.1039999999999993E-2</v>
      </c>
      <c r="V99">
        <f t="shared" si="0"/>
        <v>2.4929999999999956E-2</v>
      </c>
      <c r="W99">
        <f t="shared" si="0"/>
        <v>4.0592499999999976E-2</v>
      </c>
      <c r="X99">
        <f t="shared" si="0"/>
        <v>0.47069750000000055</v>
      </c>
      <c r="Y99">
        <f t="shared" si="0"/>
        <v>0</v>
      </c>
      <c r="Z99">
        <f t="shared" si="0"/>
        <v>7.943999999999983E-2</v>
      </c>
      <c r="AA99">
        <f t="shared" si="0"/>
        <v>2.3922499999999972E-2</v>
      </c>
      <c r="AB99">
        <f t="shared" si="0"/>
        <v>0</v>
      </c>
      <c r="AC99">
        <f t="shared" si="0"/>
        <v>0.54457749999999994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1.1386524999999985</v>
      </c>
      <c r="AJ99">
        <f t="shared" si="0"/>
        <v>0</v>
      </c>
      <c r="AK99">
        <f t="shared" si="0"/>
        <v>4.0690000000000039E-2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9.07</v>
      </c>
      <c r="D3" s="203">
        <v>1.73</v>
      </c>
      <c r="E3" s="203">
        <v>0</v>
      </c>
      <c r="F3" s="203">
        <v>13.52</v>
      </c>
      <c r="G3" s="203">
        <v>4.1399999999999997</v>
      </c>
      <c r="H3" s="203">
        <v>0</v>
      </c>
      <c r="I3" s="203">
        <v>14.89</v>
      </c>
      <c r="J3" s="203">
        <v>0.7</v>
      </c>
      <c r="K3" s="203">
        <v>1.71</v>
      </c>
      <c r="L3" s="203">
        <v>46.88</v>
      </c>
      <c r="M3" s="203">
        <v>0</v>
      </c>
      <c r="N3" s="203">
        <v>1</v>
      </c>
      <c r="O3" s="203">
        <v>1.67</v>
      </c>
      <c r="P3" s="203">
        <v>2.2799999999999998</v>
      </c>
      <c r="Q3" s="203">
        <v>2.74</v>
      </c>
      <c r="R3" s="203">
        <v>0.36</v>
      </c>
      <c r="S3" s="203">
        <v>0.22</v>
      </c>
      <c r="T3" s="203">
        <v>0</v>
      </c>
      <c r="U3" s="203">
        <v>8.07</v>
      </c>
      <c r="V3" s="203">
        <v>1.77</v>
      </c>
      <c r="W3" s="203">
        <v>3.14</v>
      </c>
      <c r="X3" s="203">
        <v>25.39</v>
      </c>
      <c r="Y3" s="203">
        <v>0</v>
      </c>
      <c r="Z3" s="203">
        <v>1.87</v>
      </c>
      <c r="AA3" s="203">
        <v>7.6</v>
      </c>
      <c r="AB3" s="203">
        <v>0</v>
      </c>
      <c r="AC3" s="203">
        <v>11.67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26.96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148.19999999999999</v>
      </c>
      <c r="AP3" s="203">
        <v>0</v>
      </c>
    </row>
    <row r="4" spans="1:42">
      <c r="A4" t="s">
        <v>46</v>
      </c>
      <c r="B4" s="203">
        <v>0</v>
      </c>
      <c r="C4" s="203">
        <v>9.07</v>
      </c>
      <c r="D4" s="203">
        <v>1.73</v>
      </c>
      <c r="E4" s="203">
        <v>0</v>
      </c>
      <c r="F4" s="203">
        <v>13.52</v>
      </c>
      <c r="G4" s="203">
        <v>4.1399999999999997</v>
      </c>
      <c r="H4" s="203">
        <v>0</v>
      </c>
      <c r="I4" s="203">
        <v>14.89</v>
      </c>
      <c r="J4" s="203">
        <v>0.7</v>
      </c>
      <c r="K4" s="203">
        <v>1.71</v>
      </c>
      <c r="L4" s="203">
        <v>46.88</v>
      </c>
      <c r="M4" s="203">
        <v>0</v>
      </c>
      <c r="N4" s="203">
        <v>1</v>
      </c>
      <c r="O4" s="203">
        <v>1.67</v>
      </c>
      <c r="P4" s="203">
        <v>2.2799999999999998</v>
      </c>
      <c r="Q4" s="203">
        <v>2.74</v>
      </c>
      <c r="R4" s="203">
        <v>0.36</v>
      </c>
      <c r="S4" s="203">
        <v>0.22</v>
      </c>
      <c r="T4" s="203">
        <v>0</v>
      </c>
      <c r="U4" s="203">
        <v>8.07</v>
      </c>
      <c r="V4" s="203">
        <v>1.77</v>
      </c>
      <c r="W4" s="203">
        <v>3.14</v>
      </c>
      <c r="X4" s="203">
        <v>25.39</v>
      </c>
      <c r="Y4" s="203">
        <v>0</v>
      </c>
      <c r="Z4" s="203">
        <v>1.87</v>
      </c>
      <c r="AA4" s="203">
        <v>7.6</v>
      </c>
      <c r="AB4" s="203">
        <v>0</v>
      </c>
      <c r="AC4" s="203">
        <v>11.67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26.96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148.19999999999999</v>
      </c>
      <c r="AP4" s="203">
        <v>0</v>
      </c>
    </row>
    <row r="5" spans="1:42">
      <c r="A5" t="s">
        <v>47</v>
      </c>
      <c r="B5" s="203">
        <v>0</v>
      </c>
      <c r="C5" s="203">
        <v>9.07</v>
      </c>
      <c r="D5" s="203">
        <v>1.73</v>
      </c>
      <c r="E5" s="203">
        <v>0</v>
      </c>
      <c r="F5" s="203">
        <v>13.52</v>
      </c>
      <c r="G5" s="203">
        <v>4.1399999999999997</v>
      </c>
      <c r="H5" s="203">
        <v>0</v>
      </c>
      <c r="I5" s="203">
        <v>14.89</v>
      </c>
      <c r="J5" s="203">
        <v>0.7</v>
      </c>
      <c r="K5" s="203">
        <v>1.71</v>
      </c>
      <c r="L5" s="203">
        <v>46.88</v>
      </c>
      <c r="M5" s="203">
        <v>0</v>
      </c>
      <c r="N5" s="203">
        <v>1</v>
      </c>
      <c r="O5" s="203">
        <v>1.67</v>
      </c>
      <c r="P5" s="203">
        <v>2.2599999999999998</v>
      </c>
      <c r="Q5" s="203">
        <v>2.71</v>
      </c>
      <c r="R5" s="203">
        <v>0.36</v>
      </c>
      <c r="S5" s="203">
        <v>0.22</v>
      </c>
      <c r="T5" s="203">
        <v>0</v>
      </c>
      <c r="U5" s="203">
        <v>8.07</v>
      </c>
      <c r="V5" s="203">
        <v>5.27</v>
      </c>
      <c r="W5" s="203">
        <v>3.14</v>
      </c>
      <c r="X5" s="203">
        <v>25.04</v>
      </c>
      <c r="Y5" s="203">
        <v>0</v>
      </c>
      <c r="Z5" s="203">
        <v>1.87</v>
      </c>
      <c r="AA5" s="203">
        <v>7.6</v>
      </c>
      <c r="AB5" s="203">
        <v>0</v>
      </c>
      <c r="AC5" s="203">
        <v>11.67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26.96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148.19999999999999</v>
      </c>
      <c r="AP5" s="203">
        <v>0</v>
      </c>
    </row>
    <row r="6" spans="1:42">
      <c r="A6" t="s">
        <v>48</v>
      </c>
      <c r="B6" s="203">
        <v>0</v>
      </c>
      <c r="C6" s="203">
        <v>9.07</v>
      </c>
      <c r="D6" s="203">
        <v>1.73</v>
      </c>
      <c r="E6" s="203">
        <v>0</v>
      </c>
      <c r="F6" s="203">
        <v>13.52</v>
      </c>
      <c r="G6" s="203">
        <v>4.1399999999999997</v>
      </c>
      <c r="H6" s="203">
        <v>0</v>
      </c>
      <c r="I6" s="203">
        <v>14.89</v>
      </c>
      <c r="J6" s="203">
        <v>0.7</v>
      </c>
      <c r="K6" s="203">
        <v>1.71</v>
      </c>
      <c r="L6" s="203">
        <v>46.88</v>
      </c>
      <c r="M6" s="203">
        <v>0</v>
      </c>
      <c r="N6" s="203">
        <v>1</v>
      </c>
      <c r="O6" s="203">
        <v>1.67</v>
      </c>
      <c r="P6" s="203">
        <v>2.2599999999999998</v>
      </c>
      <c r="Q6" s="203">
        <v>2.71</v>
      </c>
      <c r="R6" s="203">
        <v>0.36</v>
      </c>
      <c r="S6" s="203">
        <v>0.22</v>
      </c>
      <c r="T6" s="203">
        <v>0</v>
      </c>
      <c r="U6" s="203">
        <v>8.07</v>
      </c>
      <c r="V6" s="203">
        <v>5.27</v>
      </c>
      <c r="W6" s="203">
        <v>3.14</v>
      </c>
      <c r="X6" s="203">
        <v>25.04</v>
      </c>
      <c r="Y6" s="203">
        <v>0</v>
      </c>
      <c r="Z6" s="203">
        <v>1.87</v>
      </c>
      <c r="AA6" s="203">
        <v>7.6</v>
      </c>
      <c r="AB6" s="203">
        <v>0</v>
      </c>
      <c r="AC6" s="203">
        <v>11.67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26.96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148.19999999999999</v>
      </c>
      <c r="AP6" s="203">
        <v>0</v>
      </c>
    </row>
    <row r="7" spans="1:42">
      <c r="A7" t="s">
        <v>49</v>
      </c>
      <c r="B7" s="203">
        <v>0</v>
      </c>
      <c r="C7" s="203">
        <v>9.07</v>
      </c>
      <c r="D7" s="203">
        <v>1.73</v>
      </c>
      <c r="E7" s="203">
        <v>0</v>
      </c>
      <c r="F7" s="203">
        <v>13.52</v>
      </c>
      <c r="G7" s="203">
        <v>4.1399999999999997</v>
      </c>
      <c r="H7" s="203">
        <v>0</v>
      </c>
      <c r="I7" s="203">
        <v>14.89</v>
      </c>
      <c r="J7" s="203">
        <v>0.7</v>
      </c>
      <c r="K7" s="203">
        <v>1.71</v>
      </c>
      <c r="L7" s="203">
        <v>46.88</v>
      </c>
      <c r="M7" s="203">
        <v>0</v>
      </c>
      <c r="N7" s="203">
        <v>1</v>
      </c>
      <c r="O7" s="203">
        <v>1.67</v>
      </c>
      <c r="P7" s="203">
        <v>2.04</v>
      </c>
      <c r="Q7" s="203">
        <v>2.71</v>
      </c>
      <c r="R7" s="203">
        <v>0.36</v>
      </c>
      <c r="S7" s="203">
        <v>0.22</v>
      </c>
      <c r="T7" s="203">
        <v>0</v>
      </c>
      <c r="U7" s="203">
        <v>8.07</v>
      </c>
      <c r="V7" s="203">
        <v>5.27</v>
      </c>
      <c r="W7" s="203">
        <v>3.14</v>
      </c>
      <c r="X7" s="203">
        <v>19.829999999999998</v>
      </c>
      <c r="Y7" s="203">
        <v>0</v>
      </c>
      <c r="Z7" s="203">
        <v>1.87</v>
      </c>
      <c r="AA7" s="203">
        <v>7.6</v>
      </c>
      <c r="AB7" s="203">
        <v>0</v>
      </c>
      <c r="AC7" s="203">
        <v>11.67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26.97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148.19999999999999</v>
      </c>
      <c r="AP7" s="203">
        <v>0</v>
      </c>
    </row>
    <row r="8" spans="1:42">
      <c r="A8" t="s">
        <v>50</v>
      </c>
      <c r="B8" s="203">
        <v>0</v>
      </c>
      <c r="C8" s="203">
        <v>9.07</v>
      </c>
      <c r="D8" s="203">
        <v>1.73</v>
      </c>
      <c r="E8" s="203">
        <v>0</v>
      </c>
      <c r="F8" s="203">
        <v>13.52</v>
      </c>
      <c r="G8" s="203">
        <v>4.1399999999999997</v>
      </c>
      <c r="H8" s="203">
        <v>0</v>
      </c>
      <c r="I8" s="203">
        <v>14.89</v>
      </c>
      <c r="J8" s="203">
        <v>0.7</v>
      </c>
      <c r="K8" s="203">
        <v>1.71</v>
      </c>
      <c r="L8" s="203">
        <v>46.88</v>
      </c>
      <c r="M8" s="203">
        <v>0</v>
      </c>
      <c r="N8" s="203">
        <v>1</v>
      </c>
      <c r="O8" s="203">
        <v>1.67</v>
      </c>
      <c r="P8" s="203">
        <v>2.04</v>
      </c>
      <c r="Q8" s="203">
        <v>2.71</v>
      </c>
      <c r="R8" s="203">
        <v>0.36</v>
      </c>
      <c r="S8" s="203">
        <v>0.22</v>
      </c>
      <c r="T8" s="203">
        <v>0</v>
      </c>
      <c r="U8" s="203">
        <v>8.07</v>
      </c>
      <c r="V8" s="203">
        <v>5.27</v>
      </c>
      <c r="W8" s="203">
        <v>3.14</v>
      </c>
      <c r="X8" s="203">
        <v>19.829999999999998</v>
      </c>
      <c r="Y8" s="203">
        <v>0</v>
      </c>
      <c r="Z8" s="203">
        <v>1.87</v>
      </c>
      <c r="AA8" s="203">
        <v>7.6</v>
      </c>
      <c r="AB8" s="203">
        <v>0</v>
      </c>
      <c r="AC8" s="203">
        <v>11.67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26.96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148.19999999999999</v>
      </c>
      <c r="AP8" s="203">
        <v>0</v>
      </c>
    </row>
    <row r="9" spans="1:42">
      <c r="A9" t="s">
        <v>51</v>
      </c>
      <c r="B9" s="203">
        <v>0</v>
      </c>
      <c r="C9" s="203">
        <v>9.07</v>
      </c>
      <c r="D9" s="203">
        <v>1.73</v>
      </c>
      <c r="E9" s="203">
        <v>0</v>
      </c>
      <c r="F9" s="203">
        <v>13.52</v>
      </c>
      <c r="G9" s="203">
        <v>4.1399999999999997</v>
      </c>
      <c r="H9" s="203">
        <v>0</v>
      </c>
      <c r="I9" s="203">
        <v>14.89</v>
      </c>
      <c r="J9" s="203">
        <v>0.7</v>
      </c>
      <c r="K9" s="203">
        <v>1.71</v>
      </c>
      <c r="L9" s="203">
        <v>46.88</v>
      </c>
      <c r="M9" s="203">
        <v>0</v>
      </c>
      <c r="N9" s="203">
        <v>1</v>
      </c>
      <c r="O9" s="203">
        <v>1.67</v>
      </c>
      <c r="P9" s="203">
        <v>2.04</v>
      </c>
      <c r="Q9" s="203">
        <v>2.71</v>
      </c>
      <c r="R9" s="203">
        <v>0.36</v>
      </c>
      <c r="S9" s="203">
        <v>0.22</v>
      </c>
      <c r="T9" s="203">
        <v>0</v>
      </c>
      <c r="U9" s="203">
        <v>8.07</v>
      </c>
      <c r="V9" s="203">
        <v>5.27</v>
      </c>
      <c r="W9" s="203">
        <v>3.14</v>
      </c>
      <c r="X9" s="203">
        <v>25.04</v>
      </c>
      <c r="Y9" s="203">
        <v>0</v>
      </c>
      <c r="Z9" s="203">
        <v>1.87</v>
      </c>
      <c r="AA9" s="203">
        <v>7.6</v>
      </c>
      <c r="AB9" s="203">
        <v>0</v>
      </c>
      <c r="AC9" s="203">
        <v>11.67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26.96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148.19999999999999</v>
      </c>
      <c r="AP9" s="203">
        <v>0</v>
      </c>
    </row>
    <row r="10" spans="1:42">
      <c r="A10" t="s">
        <v>52</v>
      </c>
      <c r="B10" s="203">
        <v>0</v>
      </c>
      <c r="C10" s="203">
        <v>9.07</v>
      </c>
      <c r="D10" s="203">
        <v>1.73</v>
      </c>
      <c r="E10" s="203">
        <v>0</v>
      </c>
      <c r="F10" s="203">
        <v>13.52</v>
      </c>
      <c r="G10" s="203">
        <v>4.1399999999999997</v>
      </c>
      <c r="H10" s="203">
        <v>0</v>
      </c>
      <c r="I10" s="203">
        <v>14.89</v>
      </c>
      <c r="J10" s="203">
        <v>0.7</v>
      </c>
      <c r="K10" s="203">
        <v>1.71</v>
      </c>
      <c r="L10" s="203">
        <v>46.88</v>
      </c>
      <c r="M10" s="203">
        <v>0</v>
      </c>
      <c r="N10" s="203">
        <v>1</v>
      </c>
      <c r="O10" s="203">
        <v>1.67</v>
      </c>
      <c r="P10" s="203">
        <v>2.04</v>
      </c>
      <c r="Q10" s="203">
        <v>0.18</v>
      </c>
      <c r="R10" s="203">
        <v>0.36</v>
      </c>
      <c r="S10" s="203">
        <v>0.22</v>
      </c>
      <c r="T10" s="203">
        <v>0</v>
      </c>
      <c r="U10" s="203">
        <v>8.07</v>
      </c>
      <c r="V10" s="203">
        <v>5.27</v>
      </c>
      <c r="W10" s="203">
        <v>3.14</v>
      </c>
      <c r="X10" s="203">
        <v>25.04</v>
      </c>
      <c r="Y10" s="203">
        <v>0</v>
      </c>
      <c r="Z10" s="203">
        <v>1.87</v>
      </c>
      <c r="AA10" s="203">
        <v>7.6</v>
      </c>
      <c r="AB10" s="203">
        <v>0</v>
      </c>
      <c r="AC10" s="203">
        <v>11.67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26.96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148.19999999999999</v>
      </c>
      <c r="AP10" s="203">
        <v>0</v>
      </c>
    </row>
    <row r="11" spans="1:42">
      <c r="A11" t="s">
        <v>53</v>
      </c>
      <c r="B11" s="203">
        <v>0</v>
      </c>
      <c r="C11" s="203">
        <v>9.07</v>
      </c>
      <c r="D11" s="203">
        <v>1.73</v>
      </c>
      <c r="E11" s="203">
        <v>0</v>
      </c>
      <c r="F11" s="203">
        <v>13.52</v>
      </c>
      <c r="G11" s="203">
        <v>4.1399999999999997</v>
      </c>
      <c r="H11" s="203">
        <v>0</v>
      </c>
      <c r="I11" s="203">
        <v>14.89</v>
      </c>
      <c r="J11" s="203">
        <v>0.7</v>
      </c>
      <c r="K11" s="203">
        <v>1.71</v>
      </c>
      <c r="L11" s="203">
        <v>46.88</v>
      </c>
      <c r="M11" s="203">
        <v>0</v>
      </c>
      <c r="N11" s="203">
        <v>1</v>
      </c>
      <c r="O11" s="203">
        <v>1.67</v>
      </c>
      <c r="P11" s="203">
        <v>2.04</v>
      </c>
      <c r="Q11" s="203">
        <v>0.18</v>
      </c>
      <c r="R11" s="203">
        <v>0.36</v>
      </c>
      <c r="S11" s="203">
        <v>0.22</v>
      </c>
      <c r="T11" s="203">
        <v>0</v>
      </c>
      <c r="U11" s="203">
        <v>8.07</v>
      </c>
      <c r="V11" s="203">
        <v>5.27</v>
      </c>
      <c r="W11" s="203">
        <v>0.28999999999999998</v>
      </c>
      <c r="X11" s="203">
        <v>15.28</v>
      </c>
      <c r="Y11" s="203">
        <v>0</v>
      </c>
      <c r="Z11" s="203">
        <v>1.87</v>
      </c>
      <c r="AA11" s="203">
        <v>7.6</v>
      </c>
      <c r="AB11" s="203">
        <v>0</v>
      </c>
      <c r="AC11" s="203">
        <v>11.67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26.96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148.19999999999999</v>
      </c>
      <c r="AP11" s="203">
        <v>0</v>
      </c>
    </row>
    <row r="12" spans="1:42">
      <c r="A12" t="s">
        <v>54</v>
      </c>
      <c r="B12" s="203">
        <v>0</v>
      </c>
      <c r="C12" s="203">
        <v>9.07</v>
      </c>
      <c r="D12" s="203">
        <v>1.73</v>
      </c>
      <c r="E12" s="203">
        <v>0</v>
      </c>
      <c r="F12" s="203">
        <v>13.52</v>
      </c>
      <c r="G12" s="203">
        <v>4.1399999999999997</v>
      </c>
      <c r="H12" s="203">
        <v>0</v>
      </c>
      <c r="I12" s="203">
        <v>14.89</v>
      </c>
      <c r="J12" s="203">
        <v>0.7</v>
      </c>
      <c r="K12" s="203">
        <v>1.71</v>
      </c>
      <c r="L12" s="203">
        <v>46.88</v>
      </c>
      <c r="M12" s="203">
        <v>0</v>
      </c>
      <c r="N12" s="203">
        <v>1</v>
      </c>
      <c r="O12" s="203">
        <v>1.67</v>
      </c>
      <c r="P12" s="203">
        <v>2.04</v>
      </c>
      <c r="Q12" s="203">
        <v>0.18</v>
      </c>
      <c r="R12" s="203">
        <v>0.36</v>
      </c>
      <c r="S12" s="203">
        <v>0.22</v>
      </c>
      <c r="T12" s="203">
        <v>0</v>
      </c>
      <c r="U12" s="203">
        <v>8.07</v>
      </c>
      <c r="V12" s="203">
        <v>5.27</v>
      </c>
      <c r="W12" s="203">
        <v>0.28999999999999998</v>
      </c>
      <c r="X12" s="203">
        <v>15.28</v>
      </c>
      <c r="Y12" s="203">
        <v>0</v>
      </c>
      <c r="Z12" s="203">
        <v>1.87</v>
      </c>
      <c r="AA12" s="203">
        <v>7.6</v>
      </c>
      <c r="AB12" s="203">
        <v>0</v>
      </c>
      <c r="AC12" s="203">
        <v>11.67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26.96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148.19999999999999</v>
      </c>
      <c r="AP12" s="203">
        <v>0</v>
      </c>
    </row>
    <row r="13" spans="1:42">
      <c r="A13" t="s">
        <v>55</v>
      </c>
      <c r="B13" s="203">
        <v>0</v>
      </c>
      <c r="C13" s="203">
        <v>9.07</v>
      </c>
      <c r="D13" s="203">
        <v>1.73</v>
      </c>
      <c r="E13" s="203">
        <v>0</v>
      </c>
      <c r="F13" s="203">
        <v>13.52</v>
      </c>
      <c r="G13" s="203">
        <v>4.1399999999999997</v>
      </c>
      <c r="H13" s="203">
        <v>0</v>
      </c>
      <c r="I13" s="203">
        <v>14.89</v>
      </c>
      <c r="J13" s="203">
        <v>0.7</v>
      </c>
      <c r="K13" s="203">
        <v>1.71</v>
      </c>
      <c r="L13" s="203">
        <v>46.88</v>
      </c>
      <c r="M13" s="203">
        <v>0</v>
      </c>
      <c r="N13" s="203">
        <v>1</v>
      </c>
      <c r="O13" s="203">
        <v>1.67</v>
      </c>
      <c r="P13" s="203">
        <v>2.04</v>
      </c>
      <c r="Q13" s="203">
        <v>0.18</v>
      </c>
      <c r="R13" s="203">
        <v>0.36</v>
      </c>
      <c r="S13" s="203">
        <v>0.22</v>
      </c>
      <c r="T13" s="203">
        <v>0</v>
      </c>
      <c r="U13" s="203">
        <v>8.07</v>
      </c>
      <c r="V13" s="203">
        <v>5.27</v>
      </c>
      <c r="W13" s="203">
        <v>0.28999999999999998</v>
      </c>
      <c r="X13" s="203">
        <v>10.99</v>
      </c>
      <c r="Y13" s="203">
        <v>0</v>
      </c>
      <c r="Z13" s="203">
        <v>1.87</v>
      </c>
      <c r="AA13" s="203">
        <v>7.6</v>
      </c>
      <c r="AB13" s="203">
        <v>0</v>
      </c>
      <c r="AC13" s="203">
        <v>11.67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26.97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148.19999999999999</v>
      </c>
      <c r="AP13" s="203">
        <v>0</v>
      </c>
    </row>
    <row r="14" spans="1:42">
      <c r="A14" t="s">
        <v>56</v>
      </c>
      <c r="B14" s="203">
        <v>0</v>
      </c>
      <c r="C14" s="203">
        <v>9.07</v>
      </c>
      <c r="D14" s="203">
        <v>1.73</v>
      </c>
      <c r="E14" s="203">
        <v>0</v>
      </c>
      <c r="F14" s="203">
        <v>13.52</v>
      </c>
      <c r="G14" s="203">
        <v>4.1399999999999997</v>
      </c>
      <c r="H14" s="203">
        <v>0</v>
      </c>
      <c r="I14" s="203">
        <v>14.89</v>
      </c>
      <c r="J14" s="203">
        <v>0.7</v>
      </c>
      <c r="K14" s="203">
        <v>1.71</v>
      </c>
      <c r="L14" s="203">
        <v>46.88</v>
      </c>
      <c r="M14" s="203">
        <v>0</v>
      </c>
      <c r="N14" s="203">
        <v>1</v>
      </c>
      <c r="O14" s="203">
        <v>1.67</v>
      </c>
      <c r="P14" s="203">
        <v>2.04</v>
      </c>
      <c r="Q14" s="203">
        <v>0.18</v>
      </c>
      <c r="R14" s="203">
        <v>0.36</v>
      </c>
      <c r="S14" s="203">
        <v>0.22</v>
      </c>
      <c r="T14" s="203">
        <v>0</v>
      </c>
      <c r="U14" s="203">
        <v>8.07</v>
      </c>
      <c r="V14" s="203">
        <v>5.27</v>
      </c>
      <c r="W14" s="203">
        <v>0.28999999999999998</v>
      </c>
      <c r="X14" s="203">
        <v>10.99</v>
      </c>
      <c r="Y14" s="203">
        <v>0</v>
      </c>
      <c r="Z14" s="203">
        <v>1.87</v>
      </c>
      <c r="AA14" s="203">
        <v>7.6</v>
      </c>
      <c r="AB14" s="203">
        <v>0</v>
      </c>
      <c r="AC14" s="203">
        <v>11.67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26.96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148.19999999999999</v>
      </c>
      <c r="AP14" s="203">
        <v>0</v>
      </c>
    </row>
    <row r="15" spans="1:42">
      <c r="A15" t="s">
        <v>57</v>
      </c>
      <c r="B15" s="203">
        <v>0</v>
      </c>
      <c r="C15" s="203">
        <v>9.07</v>
      </c>
      <c r="D15" s="203">
        <v>1.73</v>
      </c>
      <c r="E15" s="203">
        <v>0</v>
      </c>
      <c r="F15" s="203">
        <v>13.52</v>
      </c>
      <c r="G15" s="203">
        <v>4.1399999999999997</v>
      </c>
      <c r="H15" s="203">
        <v>0</v>
      </c>
      <c r="I15" s="203">
        <v>14.89</v>
      </c>
      <c r="J15" s="203">
        <v>0.7</v>
      </c>
      <c r="K15" s="203">
        <v>1.71</v>
      </c>
      <c r="L15" s="203">
        <v>46.88</v>
      </c>
      <c r="M15" s="203">
        <v>0</v>
      </c>
      <c r="N15" s="203">
        <v>1</v>
      </c>
      <c r="O15" s="203">
        <v>1.67</v>
      </c>
      <c r="P15" s="203">
        <v>2.04</v>
      </c>
      <c r="Q15" s="203">
        <v>0.18</v>
      </c>
      <c r="R15" s="203">
        <v>0.36</v>
      </c>
      <c r="S15" s="203">
        <v>0.22</v>
      </c>
      <c r="T15" s="203">
        <v>0</v>
      </c>
      <c r="U15" s="203">
        <v>8.07</v>
      </c>
      <c r="V15" s="203">
        <v>5.27</v>
      </c>
      <c r="W15" s="203">
        <v>0.28999999999999998</v>
      </c>
      <c r="X15" s="203">
        <v>10.99</v>
      </c>
      <c r="Y15" s="203">
        <v>0</v>
      </c>
      <c r="Z15" s="203">
        <v>1.87</v>
      </c>
      <c r="AA15" s="203">
        <v>7.6</v>
      </c>
      <c r="AB15" s="203">
        <v>0</v>
      </c>
      <c r="AC15" s="203">
        <v>11.67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26.76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148.19999999999999</v>
      </c>
      <c r="AP15" s="203">
        <v>0</v>
      </c>
    </row>
    <row r="16" spans="1:42">
      <c r="A16" t="s">
        <v>58</v>
      </c>
      <c r="B16" s="203">
        <v>0</v>
      </c>
      <c r="C16" s="203">
        <v>9.07</v>
      </c>
      <c r="D16" s="203">
        <v>1.73</v>
      </c>
      <c r="E16" s="203">
        <v>0</v>
      </c>
      <c r="F16" s="203">
        <v>13.52</v>
      </c>
      <c r="G16" s="203">
        <v>4.1399999999999997</v>
      </c>
      <c r="H16" s="203">
        <v>0</v>
      </c>
      <c r="I16" s="203">
        <v>14.89</v>
      </c>
      <c r="J16" s="203">
        <v>0.7</v>
      </c>
      <c r="K16" s="203">
        <v>1.71</v>
      </c>
      <c r="L16" s="203">
        <v>46.88</v>
      </c>
      <c r="M16" s="203">
        <v>0</v>
      </c>
      <c r="N16" s="203">
        <v>1</v>
      </c>
      <c r="O16" s="203">
        <v>1.67</v>
      </c>
      <c r="P16" s="203">
        <v>2.04</v>
      </c>
      <c r="Q16" s="203">
        <v>0.18</v>
      </c>
      <c r="R16" s="203">
        <v>0.36</v>
      </c>
      <c r="S16" s="203">
        <v>0.22</v>
      </c>
      <c r="T16" s="203">
        <v>0</v>
      </c>
      <c r="U16" s="203">
        <v>8.07</v>
      </c>
      <c r="V16" s="203">
        <v>5.27</v>
      </c>
      <c r="W16" s="203">
        <v>0.28999999999999998</v>
      </c>
      <c r="X16" s="203">
        <v>10.99</v>
      </c>
      <c r="Y16" s="203">
        <v>0</v>
      </c>
      <c r="Z16" s="203">
        <v>1.87</v>
      </c>
      <c r="AA16" s="203">
        <v>7.6</v>
      </c>
      <c r="AB16" s="203">
        <v>0</v>
      </c>
      <c r="AC16" s="203">
        <v>11.67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26.76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148.19999999999999</v>
      </c>
      <c r="AP16" s="203">
        <v>0</v>
      </c>
    </row>
    <row r="17" spans="1:42">
      <c r="A17" t="s">
        <v>59</v>
      </c>
      <c r="B17" s="203">
        <v>0</v>
      </c>
      <c r="C17" s="203">
        <v>9.07</v>
      </c>
      <c r="D17" s="203">
        <v>1.73</v>
      </c>
      <c r="E17" s="203">
        <v>0</v>
      </c>
      <c r="F17" s="203">
        <v>13.52</v>
      </c>
      <c r="G17" s="203">
        <v>4.1399999999999997</v>
      </c>
      <c r="H17" s="203">
        <v>0</v>
      </c>
      <c r="I17" s="203">
        <v>14.89</v>
      </c>
      <c r="J17" s="203">
        <v>0.7</v>
      </c>
      <c r="K17" s="203">
        <v>1.71</v>
      </c>
      <c r="L17" s="203">
        <v>46.88</v>
      </c>
      <c r="M17" s="203">
        <v>0</v>
      </c>
      <c r="N17" s="203">
        <v>1</v>
      </c>
      <c r="O17" s="203">
        <v>1.67</v>
      </c>
      <c r="P17" s="203">
        <v>2.04</v>
      </c>
      <c r="Q17" s="203">
        <v>0.18</v>
      </c>
      <c r="R17" s="203">
        <v>0.36</v>
      </c>
      <c r="S17" s="203">
        <v>0.22</v>
      </c>
      <c r="T17" s="203">
        <v>0</v>
      </c>
      <c r="U17" s="203">
        <v>8.07</v>
      </c>
      <c r="V17" s="203">
        <v>5.27</v>
      </c>
      <c r="W17" s="203">
        <v>0.28999999999999998</v>
      </c>
      <c r="X17" s="203">
        <v>10.99</v>
      </c>
      <c r="Y17" s="203">
        <v>0</v>
      </c>
      <c r="Z17" s="203">
        <v>1.87</v>
      </c>
      <c r="AA17" s="203">
        <v>7.6</v>
      </c>
      <c r="AB17" s="203">
        <v>0</v>
      </c>
      <c r="AC17" s="203">
        <v>11.67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26.76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148.19999999999999</v>
      </c>
      <c r="AP17" s="203">
        <v>0</v>
      </c>
    </row>
    <row r="18" spans="1:42">
      <c r="A18" t="s">
        <v>60</v>
      </c>
      <c r="B18" s="203">
        <v>0</v>
      </c>
      <c r="C18" s="203">
        <v>9.07</v>
      </c>
      <c r="D18" s="203">
        <v>1.73</v>
      </c>
      <c r="E18" s="203">
        <v>0</v>
      </c>
      <c r="F18" s="203">
        <v>13.52</v>
      </c>
      <c r="G18" s="203">
        <v>4.1399999999999997</v>
      </c>
      <c r="H18" s="203">
        <v>0</v>
      </c>
      <c r="I18" s="203">
        <v>14.89</v>
      </c>
      <c r="J18" s="203">
        <v>0.7</v>
      </c>
      <c r="K18" s="203">
        <v>1.71</v>
      </c>
      <c r="L18" s="203">
        <v>46.88</v>
      </c>
      <c r="M18" s="203">
        <v>0</v>
      </c>
      <c r="N18" s="203">
        <v>1</v>
      </c>
      <c r="O18" s="203">
        <v>1.67</v>
      </c>
      <c r="P18" s="203">
        <v>2.04</v>
      </c>
      <c r="Q18" s="203">
        <v>0.18</v>
      </c>
      <c r="R18" s="203">
        <v>0.36</v>
      </c>
      <c r="S18" s="203">
        <v>0.22</v>
      </c>
      <c r="T18" s="203">
        <v>0</v>
      </c>
      <c r="U18" s="203">
        <v>8.07</v>
      </c>
      <c r="V18" s="203">
        <v>5.27</v>
      </c>
      <c r="W18" s="203">
        <v>0.28999999999999998</v>
      </c>
      <c r="X18" s="203">
        <v>10.99</v>
      </c>
      <c r="Y18" s="203">
        <v>0</v>
      </c>
      <c r="Z18" s="203">
        <v>1.87</v>
      </c>
      <c r="AA18" s="203">
        <v>7.6</v>
      </c>
      <c r="AB18" s="203">
        <v>0</v>
      </c>
      <c r="AC18" s="203">
        <v>11.67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26.76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148.19999999999999</v>
      </c>
      <c r="AP18" s="203">
        <v>0</v>
      </c>
    </row>
    <row r="19" spans="1:42">
      <c r="A19" t="s">
        <v>61</v>
      </c>
      <c r="B19" s="203">
        <v>0</v>
      </c>
      <c r="C19" s="203">
        <v>9.07</v>
      </c>
      <c r="D19" s="203">
        <v>1.73</v>
      </c>
      <c r="E19" s="203">
        <v>0</v>
      </c>
      <c r="F19" s="203">
        <v>13.52</v>
      </c>
      <c r="G19" s="203">
        <v>4.1399999999999997</v>
      </c>
      <c r="H19" s="203">
        <v>0</v>
      </c>
      <c r="I19" s="203">
        <v>14.89</v>
      </c>
      <c r="J19" s="203">
        <v>0.7</v>
      </c>
      <c r="K19" s="203">
        <v>1.71</v>
      </c>
      <c r="L19" s="203">
        <v>46.88</v>
      </c>
      <c r="M19" s="203">
        <v>0</v>
      </c>
      <c r="N19" s="203">
        <v>1</v>
      </c>
      <c r="O19" s="203">
        <v>1.67</v>
      </c>
      <c r="P19" s="203">
        <v>2.04</v>
      </c>
      <c r="Q19" s="203">
        <v>0.18</v>
      </c>
      <c r="R19" s="203">
        <v>0.36</v>
      </c>
      <c r="S19" s="203">
        <v>0.22</v>
      </c>
      <c r="T19" s="203">
        <v>0</v>
      </c>
      <c r="U19" s="203">
        <v>8.07</v>
      </c>
      <c r="V19" s="203">
        <v>5.27</v>
      </c>
      <c r="W19" s="203">
        <v>0.28999999999999998</v>
      </c>
      <c r="X19" s="203">
        <v>9.86</v>
      </c>
      <c r="Y19" s="203">
        <v>0</v>
      </c>
      <c r="Z19" s="203">
        <v>1.87</v>
      </c>
      <c r="AA19" s="203">
        <v>7.6</v>
      </c>
      <c r="AB19" s="203">
        <v>0</v>
      </c>
      <c r="AC19" s="203">
        <v>11.67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26.76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148.19999999999999</v>
      </c>
      <c r="AP19" s="203">
        <v>0</v>
      </c>
    </row>
    <row r="20" spans="1:42">
      <c r="A20" t="s">
        <v>62</v>
      </c>
      <c r="B20" s="203">
        <v>0</v>
      </c>
      <c r="C20" s="203">
        <v>9.07</v>
      </c>
      <c r="D20" s="203">
        <v>1.73</v>
      </c>
      <c r="E20" s="203">
        <v>0</v>
      </c>
      <c r="F20" s="203">
        <v>13.52</v>
      </c>
      <c r="G20" s="203">
        <v>4.1399999999999997</v>
      </c>
      <c r="H20" s="203">
        <v>0</v>
      </c>
      <c r="I20" s="203">
        <v>14.89</v>
      </c>
      <c r="J20" s="203">
        <v>0.7</v>
      </c>
      <c r="K20" s="203">
        <v>1.71</v>
      </c>
      <c r="L20" s="203">
        <v>46.88</v>
      </c>
      <c r="M20" s="203">
        <v>0</v>
      </c>
      <c r="N20" s="203">
        <v>1</v>
      </c>
      <c r="O20" s="203">
        <v>1.67</v>
      </c>
      <c r="P20" s="203">
        <v>2.04</v>
      </c>
      <c r="Q20" s="203">
        <v>0.18</v>
      </c>
      <c r="R20" s="203">
        <v>0.36</v>
      </c>
      <c r="S20" s="203">
        <v>0.22</v>
      </c>
      <c r="T20" s="203">
        <v>0</v>
      </c>
      <c r="U20" s="203">
        <v>8.07</v>
      </c>
      <c r="V20" s="203">
        <v>5.27</v>
      </c>
      <c r="W20" s="203">
        <v>0.28999999999999998</v>
      </c>
      <c r="X20" s="203">
        <v>9.86</v>
      </c>
      <c r="Y20" s="203">
        <v>0</v>
      </c>
      <c r="Z20" s="203">
        <v>1.87</v>
      </c>
      <c r="AA20" s="203">
        <v>7.6</v>
      </c>
      <c r="AB20" s="203">
        <v>0</v>
      </c>
      <c r="AC20" s="203">
        <v>11.67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26.76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148.19999999999999</v>
      </c>
      <c r="AP20" s="203">
        <v>0</v>
      </c>
    </row>
    <row r="21" spans="1:42">
      <c r="A21" t="s">
        <v>63</v>
      </c>
      <c r="B21" s="203">
        <v>0</v>
      </c>
      <c r="C21" s="203">
        <v>9.07</v>
      </c>
      <c r="D21" s="203">
        <v>1.73</v>
      </c>
      <c r="E21" s="203">
        <v>0</v>
      </c>
      <c r="F21" s="203">
        <v>13.52</v>
      </c>
      <c r="G21" s="203">
        <v>4.1399999999999997</v>
      </c>
      <c r="H21" s="203">
        <v>0</v>
      </c>
      <c r="I21" s="203">
        <v>14.89</v>
      </c>
      <c r="J21" s="203">
        <v>0.7</v>
      </c>
      <c r="K21" s="203">
        <v>1.71</v>
      </c>
      <c r="L21" s="203">
        <v>46.88</v>
      </c>
      <c r="M21" s="203">
        <v>0</v>
      </c>
      <c r="N21" s="203">
        <v>1</v>
      </c>
      <c r="O21" s="203">
        <v>1.67</v>
      </c>
      <c r="P21" s="203">
        <v>2.04</v>
      </c>
      <c r="Q21" s="203">
        <v>0.18</v>
      </c>
      <c r="R21" s="203">
        <v>0.36</v>
      </c>
      <c r="S21" s="203">
        <v>0.22</v>
      </c>
      <c r="T21" s="203">
        <v>0</v>
      </c>
      <c r="U21" s="203">
        <v>8.07</v>
      </c>
      <c r="V21" s="203">
        <v>5.27</v>
      </c>
      <c r="W21" s="203">
        <v>0.28999999999999998</v>
      </c>
      <c r="X21" s="203">
        <v>9.86</v>
      </c>
      <c r="Y21" s="203">
        <v>0</v>
      </c>
      <c r="Z21" s="203">
        <v>1.87</v>
      </c>
      <c r="AA21" s="203">
        <v>7.6</v>
      </c>
      <c r="AB21" s="203">
        <v>0</v>
      </c>
      <c r="AC21" s="203">
        <v>11.67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26.76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148.19999999999999</v>
      </c>
      <c r="AP21" s="203">
        <v>0</v>
      </c>
    </row>
    <row r="22" spans="1:42">
      <c r="A22" t="s">
        <v>64</v>
      </c>
      <c r="B22" s="203">
        <v>0</v>
      </c>
      <c r="C22" s="203">
        <v>9.07</v>
      </c>
      <c r="D22" s="203">
        <v>1.73</v>
      </c>
      <c r="E22" s="203">
        <v>0</v>
      </c>
      <c r="F22" s="203">
        <v>13.52</v>
      </c>
      <c r="G22" s="203">
        <v>4.1399999999999997</v>
      </c>
      <c r="H22" s="203">
        <v>0</v>
      </c>
      <c r="I22" s="203">
        <v>14.89</v>
      </c>
      <c r="J22" s="203">
        <v>0.7</v>
      </c>
      <c r="K22" s="203">
        <v>1.71</v>
      </c>
      <c r="L22" s="203">
        <v>46.88</v>
      </c>
      <c r="M22" s="203">
        <v>0</v>
      </c>
      <c r="N22" s="203">
        <v>1</v>
      </c>
      <c r="O22" s="203">
        <v>1.67</v>
      </c>
      <c r="P22" s="203">
        <v>2.04</v>
      </c>
      <c r="Q22" s="203">
        <v>0.18</v>
      </c>
      <c r="R22" s="203">
        <v>0.36</v>
      </c>
      <c r="S22" s="203">
        <v>0.22</v>
      </c>
      <c r="T22" s="203">
        <v>0</v>
      </c>
      <c r="U22" s="203">
        <v>8.07</v>
      </c>
      <c r="V22" s="203">
        <v>5.27</v>
      </c>
      <c r="W22" s="203">
        <v>0.28999999999999998</v>
      </c>
      <c r="X22" s="203">
        <v>9.86</v>
      </c>
      <c r="Y22" s="203">
        <v>0</v>
      </c>
      <c r="Z22" s="203">
        <v>1.87</v>
      </c>
      <c r="AA22" s="203">
        <v>7.6</v>
      </c>
      <c r="AB22" s="203">
        <v>0</v>
      </c>
      <c r="AC22" s="203">
        <v>11.32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26.76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148.19999999999999</v>
      </c>
      <c r="AP22" s="203">
        <v>0</v>
      </c>
    </row>
    <row r="23" spans="1:42">
      <c r="A23" t="s">
        <v>65</v>
      </c>
      <c r="B23" s="203">
        <v>0</v>
      </c>
      <c r="C23" s="203">
        <v>9.07</v>
      </c>
      <c r="D23" s="203">
        <v>1.73</v>
      </c>
      <c r="E23" s="203">
        <v>0</v>
      </c>
      <c r="F23" s="203">
        <v>13.52</v>
      </c>
      <c r="G23" s="203">
        <v>4.1399999999999997</v>
      </c>
      <c r="H23" s="203">
        <v>0</v>
      </c>
      <c r="I23" s="203">
        <v>14.89</v>
      </c>
      <c r="J23" s="203">
        <v>0.7</v>
      </c>
      <c r="K23" s="203">
        <v>1.71</v>
      </c>
      <c r="L23" s="203">
        <v>46.88</v>
      </c>
      <c r="M23" s="203">
        <v>0</v>
      </c>
      <c r="N23" s="203">
        <v>1</v>
      </c>
      <c r="O23" s="203">
        <v>1.67</v>
      </c>
      <c r="P23" s="203">
        <v>2.04</v>
      </c>
      <c r="Q23" s="203">
        <v>0.18</v>
      </c>
      <c r="R23" s="203">
        <v>0.36</v>
      </c>
      <c r="S23" s="203">
        <v>0.22</v>
      </c>
      <c r="T23" s="203">
        <v>0</v>
      </c>
      <c r="U23" s="203">
        <v>8.07</v>
      </c>
      <c r="V23" s="203">
        <v>5.27</v>
      </c>
      <c r="W23" s="203">
        <v>0.28999999999999998</v>
      </c>
      <c r="X23" s="203">
        <v>14.25</v>
      </c>
      <c r="Y23" s="203">
        <v>0</v>
      </c>
      <c r="Z23" s="203">
        <v>1.87</v>
      </c>
      <c r="AA23" s="203">
        <v>7.6</v>
      </c>
      <c r="AB23" s="203">
        <v>0</v>
      </c>
      <c r="AC23" s="203">
        <v>11.32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26.76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148.19999999999999</v>
      </c>
      <c r="AP23" s="203">
        <v>0</v>
      </c>
    </row>
    <row r="24" spans="1:42">
      <c r="A24" t="s">
        <v>66</v>
      </c>
      <c r="B24" s="203">
        <v>0</v>
      </c>
      <c r="C24" s="203">
        <v>9.07</v>
      </c>
      <c r="D24" s="203">
        <v>1.73</v>
      </c>
      <c r="E24" s="203">
        <v>0</v>
      </c>
      <c r="F24" s="203">
        <v>13.52</v>
      </c>
      <c r="G24" s="203">
        <v>4.1399999999999997</v>
      </c>
      <c r="H24" s="203">
        <v>0</v>
      </c>
      <c r="I24" s="203">
        <v>14.89</v>
      </c>
      <c r="J24" s="203">
        <v>0.7</v>
      </c>
      <c r="K24" s="203">
        <v>1.71</v>
      </c>
      <c r="L24" s="203">
        <v>46.88</v>
      </c>
      <c r="M24" s="203">
        <v>0</v>
      </c>
      <c r="N24" s="203">
        <v>1</v>
      </c>
      <c r="O24" s="203">
        <v>1.67</v>
      </c>
      <c r="P24" s="203">
        <v>2.04</v>
      </c>
      <c r="Q24" s="203">
        <v>0.18</v>
      </c>
      <c r="R24" s="203">
        <v>0.36</v>
      </c>
      <c r="S24" s="203">
        <v>0.22</v>
      </c>
      <c r="T24" s="203">
        <v>0</v>
      </c>
      <c r="U24" s="203">
        <v>8.07</v>
      </c>
      <c r="V24" s="203">
        <v>1.49</v>
      </c>
      <c r="W24" s="203">
        <v>0.28999999999999998</v>
      </c>
      <c r="X24" s="203">
        <v>14.44</v>
      </c>
      <c r="Y24" s="203">
        <v>0</v>
      </c>
      <c r="Z24" s="203">
        <v>1.87</v>
      </c>
      <c r="AA24" s="203">
        <v>7.6</v>
      </c>
      <c r="AB24" s="203">
        <v>0</v>
      </c>
      <c r="AC24" s="203">
        <v>11.32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26.76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148.19999999999999</v>
      </c>
      <c r="AP24" s="203">
        <v>0</v>
      </c>
    </row>
    <row r="25" spans="1:42">
      <c r="A25" t="s">
        <v>67</v>
      </c>
      <c r="B25" s="203">
        <v>0</v>
      </c>
      <c r="C25" s="203">
        <v>9.07</v>
      </c>
      <c r="D25" s="203">
        <v>1.73</v>
      </c>
      <c r="E25" s="203">
        <v>0</v>
      </c>
      <c r="F25" s="203">
        <v>13.52</v>
      </c>
      <c r="G25" s="203">
        <v>4.1399999999999997</v>
      </c>
      <c r="H25" s="203">
        <v>0</v>
      </c>
      <c r="I25" s="203">
        <v>14.89</v>
      </c>
      <c r="J25" s="203">
        <v>0.7</v>
      </c>
      <c r="K25" s="203">
        <v>1.71</v>
      </c>
      <c r="L25" s="203">
        <v>46.88</v>
      </c>
      <c r="M25" s="203">
        <v>0</v>
      </c>
      <c r="N25" s="203">
        <v>1</v>
      </c>
      <c r="O25" s="203">
        <v>1.67</v>
      </c>
      <c r="P25" s="203">
        <v>2.04</v>
      </c>
      <c r="Q25" s="203">
        <v>0.18</v>
      </c>
      <c r="R25" s="203">
        <v>0.36</v>
      </c>
      <c r="S25" s="203">
        <v>0.22</v>
      </c>
      <c r="T25" s="203">
        <v>0</v>
      </c>
      <c r="U25" s="203">
        <v>8.07</v>
      </c>
      <c r="V25" s="203">
        <v>1.49</v>
      </c>
      <c r="W25" s="203">
        <v>0.28999999999999998</v>
      </c>
      <c r="X25" s="203">
        <v>14.44</v>
      </c>
      <c r="Y25" s="203">
        <v>0</v>
      </c>
      <c r="Z25" s="203">
        <v>1.87</v>
      </c>
      <c r="AA25" s="203">
        <v>7.6</v>
      </c>
      <c r="AB25" s="203">
        <v>0</v>
      </c>
      <c r="AC25" s="203">
        <v>0.6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12.37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148.19999999999999</v>
      </c>
      <c r="AP25" s="203">
        <v>0</v>
      </c>
    </row>
    <row r="26" spans="1:42">
      <c r="A26" t="s">
        <v>68</v>
      </c>
      <c r="B26" s="203">
        <v>0</v>
      </c>
      <c r="C26" s="203">
        <v>9.07</v>
      </c>
      <c r="D26" s="203">
        <v>1.73</v>
      </c>
      <c r="E26" s="203">
        <v>0</v>
      </c>
      <c r="F26" s="203">
        <v>13.52</v>
      </c>
      <c r="G26" s="203">
        <v>4.1399999999999997</v>
      </c>
      <c r="H26" s="203">
        <v>0</v>
      </c>
      <c r="I26" s="203">
        <v>14.89</v>
      </c>
      <c r="J26" s="203">
        <v>0.7</v>
      </c>
      <c r="K26" s="203">
        <v>1.71</v>
      </c>
      <c r="L26" s="203">
        <v>2.16</v>
      </c>
      <c r="M26" s="203">
        <v>0</v>
      </c>
      <c r="N26" s="203">
        <v>1</v>
      </c>
      <c r="O26" s="203">
        <v>1.67</v>
      </c>
      <c r="P26" s="203">
        <v>2.04</v>
      </c>
      <c r="Q26" s="203">
        <v>0.18</v>
      </c>
      <c r="R26" s="203">
        <v>0.36</v>
      </c>
      <c r="S26" s="203">
        <v>0.22</v>
      </c>
      <c r="T26" s="203">
        <v>0</v>
      </c>
      <c r="U26" s="203">
        <v>8.07</v>
      </c>
      <c r="V26" s="203">
        <v>1.49</v>
      </c>
      <c r="W26" s="203">
        <v>0.28999999999999998</v>
      </c>
      <c r="X26" s="203">
        <v>14.44</v>
      </c>
      <c r="Y26" s="203">
        <v>0</v>
      </c>
      <c r="Z26" s="203">
        <v>1.87</v>
      </c>
      <c r="AA26" s="203">
        <v>0.56999999999999995</v>
      </c>
      <c r="AB26" s="203">
        <v>0</v>
      </c>
      <c r="AC26" s="203">
        <v>0.6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11.41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148.19999999999999</v>
      </c>
      <c r="AP26" s="203">
        <v>0</v>
      </c>
    </row>
    <row r="27" spans="1:42">
      <c r="A27" t="s">
        <v>69</v>
      </c>
      <c r="B27" s="203">
        <v>0</v>
      </c>
      <c r="C27" s="203">
        <v>9.07</v>
      </c>
      <c r="D27" s="203">
        <v>1.73</v>
      </c>
      <c r="E27" s="203">
        <v>0</v>
      </c>
      <c r="F27" s="203">
        <v>13.52</v>
      </c>
      <c r="G27" s="203">
        <v>4.1399999999999997</v>
      </c>
      <c r="H27" s="203">
        <v>0</v>
      </c>
      <c r="I27" s="203">
        <v>14.89</v>
      </c>
      <c r="J27" s="203">
        <v>0.7</v>
      </c>
      <c r="K27" s="203">
        <v>1.71</v>
      </c>
      <c r="L27" s="203">
        <v>2.16</v>
      </c>
      <c r="M27" s="203">
        <v>0</v>
      </c>
      <c r="N27" s="203">
        <v>1</v>
      </c>
      <c r="O27" s="203">
        <v>1.67</v>
      </c>
      <c r="P27" s="203">
        <v>2.04</v>
      </c>
      <c r="Q27" s="203">
        <v>0.18</v>
      </c>
      <c r="R27" s="203">
        <v>0.36</v>
      </c>
      <c r="S27" s="203">
        <v>0.22</v>
      </c>
      <c r="T27" s="203">
        <v>0</v>
      </c>
      <c r="U27" s="203">
        <v>8.07</v>
      </c>
      <c r="V27" s="203">
        <v>1.55</v>
      </c>
      <c r="W27" s="203">
        <v>0.28999999999999998</v>
      </c>
      <c r="X27" s="203">
        <v>14.44</v>
      </c>
      <c r="Y27" s="203">
        <v>0</v>
      </c>
      <c r="Z27" s="203">
        <v>1.87</v>
      </c>
      <c r="AA27" s="203">
        <v>0.56999999999999995</v>
      </c>
      <c r="AB27" s="203">
        <v>0</v>
      </c>
      <c r="AC27" s="203">
        <v>0.6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11.41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148.19999999999999</v>
      </c>
      <c r="AP27" s="203">
        <v>0</v>
      </c>
    </row>
    <row r="28" spans="1:42">
      <c r="A28" t="s">
        <v>70</v>
      </c>
      <c r="B28" s="203">
        <v>0</v>
      </c>
      <c r="C28" s="203">
        <v>9.07</v>
      </c>
      <c r="D28" s="203">
        <v>1.73</v>
      </c>
      <c r="E28" s="203">
        <v>0</v>
      </c>
      <c r="F28" s="203">
        <v>13.52</v>
      </c>
      <c r="G28" s="203">
        <v>4.1399999999999997</v>
      </c>
      <c r="H28" s="203">
        <v>0</v>
      </c>
      <c r="I28" s="203">
        <v>14.89</v>
      </c>
      <c r="J28" s="203">
        <v>0.7</v>
      </c>
      <c r="K28" s="203">
        <v>1.71</v>
      </c>
      <c r="L28" s="203">
        <v>2.16</v>
      </c>
      <c r="M28" s="203">
        <v>0</v>
      </c>
      <c r="N28" s="203">
        <v>1</v>
      </c>
      <c r="O28" s="203">
        <v>1.67</v>
      </c>
      <c r="P28" s="203">
        <v>2.04</v>
      </c>
      <c r="Q28" s="203">
        <v>0.18</v>
      </c>
      <c r="R28" s="203">
        <v>0.36</v>
      </c>
      <c r="S28" s="203">
        <v>0.22</v>
      </c>
      <c r="T28" s="203">
        <v>0</v>
      </c>
      <c r="U28" s="203">
        <v>8.07</v>
      </c>
      <c r="V28" s="203">
        <v>1.55</v>
      </c>
      <c r="W28" s="203">
        <v>0.28999999999999998</v>
      </c>
      <c r="X28" s="203">
        <v>14.76</v>
      </c>
      <c r="Y28" s="203">
        <v>0</v>
      </c>
      <c r="Z28" s="203">
        <v>1.87</v>
      </c>
      <c r="AA28" s="203">
        <v>0.56999999999999995</v>
      </c>
      <c r="AB28" s="203">
        <v>0</v>
      </c>
      <c r="AC28" s="203">
        <v>0.6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11.41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148.19999999999999</v>
      </c>
      <c r="AP28" s="203">
        <v>0</v>
      </c>
    </row>
    <row r="29" spans="1:42">
      <c r="A29" t="s">
        <v>71</v>
      </c>
      <c r="B29" s="203">
        <v>0</v>
      </c>
      <c r="C29" s="203">
        <v>9.07</v>
      </c>
      <c r="D29" s="203">
        <v>1.73</v>
      </c>
      <c r="E29" s="203">
        <v>0</v>
      </c>
      <c r="F29" s="203">
        <v>13.52</v>
      </c>
      <c r="G29" s="203">
        <v>4.1399999999999997</v>
      </c>
      <c r="H29" s="203">
        <v>0</v>
      </c>
      <c r="I29" s="203">
        <v>14.89</v>
      </c>
      <c r="J29" s="203">
        <v>0.7</v>
      </c>
      <c r="K29" s="203">
        <v>1.71</v>
      </c>
      <c r="L29" s="203">
        <v>2.16</v>
      </c>
      <c r="M29" s="203">
        <v>0</v>
      </c>
      <c r="N29" s="203">
        <v>1</v>
      </c>
      <c r="O29" s="203">
        <v>1.67</v>
      </c>
      <c r="P29" s="203">
        <v>2.04</v>
      </c>
      <c r="Q29" s="203">
        <v>0.18</v>
      </c>
      <c r="R29" s="203">
        <v>0.36</v>
      </c>
      <c r="S29" s="203">
        <v>0.22</v>
      </c>
      <c r="T29" s="203">
        <v>0</v>
      </c>
      <c r="U29" s="203">
        <v>8.07</v>
      </c>
      <c r="V29" s="203">
        <v>1.55</v>
      </c>
      <c r="W29" s="203">
        <v>0.28999999999999998</v>
      </c>
      <c r="X29" s="203">
        <v>14.76</v>
      </c>
      <c r="Y29" s="203">
        <v>0</v>
      </c>
      <c r="Z29" s="203">
        <v>1.87</v>
      </c>
      <c r="AA29" s="203">
        <v>0.56999999999999995</v>
      </c>
      <c r="AB29" s="203">
        <v>0</v>
      </c>
      <c r="AC29" s="203">
        <v>0.6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11.41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148.19999999999999</v>
      </c>
      <c r="AP29" s="203">
        <v>0</v>
      </c>
    </row>
    <row r="30" spans="1:42">
      <c r="A30" t="s">
        <v>72</v>
      </c>
      <c r="B30" s="203">
        <v>0</v>
      </c>
      <c r="C30" s="203">
        <v>9.07</v>
      </c>
      <c r="D30" s="203">
        <v>1.73</v>
      </c>
      <c r="E30" s="203">
        <v>0</v>
      </c>
      <c r="F30" s="203">
        <v>13.52</v>
      </c>
      <c r="G30" s="203">
        <v>4.1399999999999997</v>
      </c>
      <c r="H30" s="203">
        <v>0</v>
      </c>
      <c r="I30" s="203">
        <v>14.89</v>
      </c>
      <c r="J30" s="203">
        <v>0.7</v>
      </c>
      <c r="K30" s="203">
        <v>1.71</v>
      </c>
      <c r="L30" s="203">
        <v>2.16</v>
      </c>
      <c r="M30" s="203">
        <v>0</v>
      </c>
      <c r="N30" s="203">
        <v>1</v>
      </c>
      <c r="O30" s="203">
        <v>1.67</v>
      </c>
      <c r="P30" s="203">
        <v>2.04</v>
      </c>
      <c r="Q30" s="203">
        <v>0.18</v>
      </c>
      <c r="R30" s="203">
        <v>0.36</v>
      </c>
      <c r="S30" s="203">
        <v>0.22</v>
      </c>
      <c r="T30" s="203">
        <v>0</v>
      </c>
      <c r="U30" s="203">
        <v>8.07</v>
      </c>
      <c r="V30" s="203">
        <v>1.55</v>
      </c>
      <c r="W30" s="203">
        <v>0.28999999999999998</v>
      </c>
      <c r="X30" s="203">
        <v>14.76</v>
      </c>
      <c r="Y30" s="203">
        <v>0</v>
      </c>
      <c r="Z30" s="203">
        <v>1.87</v>
      </c>
      <c r="AA30" s="203">
        <v>0.56999999999999995</v>
      </c>
      <c r="AB30" s="203">
        <v>0</v>
      </c>
      <c r="AC30" s="203">
        <v>1.1000000000000001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11.41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148.19999999999999</v>
      </c>
      <c r="AP30" s="203">
        <v>0</v>
      </c>
    </row>
    <row r="31" spans="1:42">
      <c r="A31" t="s">
        <v>73</v>
      </c>
      <c r="B31" s="203">
        <v>0</v>
      </c>
      <c r="C31" s="203">
        <v>9.07</v>
      </c>
      <c r="D31" s="203">
        <v>1.73</v>
      </c>
      <c r="E31" s="203">
        <v>0</v>
      </c>
      <c r="F31" s="203">
        <v>13.52</v>
      </c>
      <c r="G31" s="203">
        <v>4.1399999999999997</v>
      </c>
      <c r="H31" s="203">
        <v>0</v>
      </c>
      <c r="I31" s="203">
        <v>14.89</v>
      </c>
      <c r="J31" s="203">
        <v>0.7</v>
      </c>
      <c r="K31" s="203">
        <v>1.71</v>
      </c>
      <c r="L31" s="203">
        <v>46.88</v>
      </c>
      <c r="M31" s="203">
        <v>0</v>
      </c>
      <c r="N31" s="203">
        <v>1</v>
      </c>
      <c r="O31" s="203">
        <v>1.67</v>
      </c>
      <c r="P31" s="203">
        <v>2.04</v>
      </c>
      <c r="Q31" s="203">
        <v>0.18</v>
      </c>
      <c r="R31" s="203">
        <v>0.36</v>
      </c>
      <c r="S31" s="203">
        <v>0.22</v>
      </c>
      <c r="T31" s="203">
        <v>0</v>
      </c>
      <c r="U31" s="203">
        <v>8.07</v>
      </c>
      <c r="V31" s="203">
        <v>1.77</v>
      </c>
      <c r="W31" s="203">
        <v>3.14</v>
      </c>
      <c r="X31" s="203">
        <v>24.26</v>
      </c>
      <c r="Y31" s="203">
        <v>0</v>
      </c>
      <c r="Z31" s="203">
        <v>1.87</v>
      </c>
      <c r="AA31" s="203">
        <v>7.6</v>
      </c>
      <c r="AB31" s="203">
        <v>0</v>
      </c>
      <c r="AC31" s="203">
        <v>11.67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12.37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148.19999999999999</v>
      </c>
      <c r="AP31" s="203">
        <v>0</v>
      </c>
    </row>
    <row r="32" spans="1:42">
      <c r="A32" t="s">
        <v>74</v>
      </c>
      <c r="B32" s="203">
        <v>0</v>
      </c>
      <c r="C32" s="203">
        <v>9.07</v>
      </c>
      <c r="D32" s="203">
        <v>1.73</v>
      </c>
      <c r="E32" s="203">
        <v>0</v>
      </c>
      <c r="F32" s="203">
        <v>13.52</v>
      </c>
      <c r="G32" s="203">
        <v>4.1399999999999997</v>
      </c>
      <c r="H32" s="203">
        <v>0</v>
      </c>
      <c r="I32" s="203">
        <v>14.89</v>
      </c>
      <c r="J32" s="203">
        <v>0.7</v>
      </c>
      <c r="K32" s="203">
        <v>1.72</v>
      </c>
      <c r="L32" s="203">
        <v>46.88</v>
      </c>
      <c r="M32" s="203">
        <v>0</v>
      </c>
      <c r="N32" s="203">
        <v>1</v>
      </c>
      <c r="O32" s="203">
        <v>1.67</v>
      </c>
      <c r="P32" s="203">
        <v>2.04</v>
      </c>
      <c r="Q32" s="203">
        <v>1.21</v>
      </c>
      <c r="R32" s="203">
        <v>0.36</v>
      </c>
      <c r="S32" s="203">
        <v>0.22</v>
      </c>
      <c r="T32" s="203">
        <v>0</v>
      </c>
      <c r="U32" s="203">
        <v>8.07</v>
      </c>
      <c r="V32" s="203">
        <v>1.77</v>
      </c>
      <c r="W32" s="203">
        <v>3.14</v>
      </c>
      <c r="X32" s="203">
        <v>24.26</v>
      </c>
      <c r="Y32" s="203">
        <v>0</v>
      </c>
      <c r="Z32" s="203">
        <v>1.87</v>
      </c>
      <c r="AA32" s="203">
        <v>7.6</v>
      </c>
      <c r="AB32" s="203">
        <v>0</v>
      </c>
      <c r="AC32" s="203">
        <v>1.1000000000000001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11.41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148.19999999999999</v>
      </c>
      <c r="AP32" s="203">
        <v>0</v>
      </c>
    </row>
    <row r="33" spans="1:42">
      <c r="A33" t="s">
        <v>75</v>
      </c>
      <c r="B33" s="203">
        <v>0</v>
      </c>
      <c r="C33" s="203">
        <v>9.07</v>
      </c>
      <c r="D33" s="203">
        <v>1.73</v>
      </c>
      <c r="E33" s="203">
        <v>0</v>
      </c>
      <c r="F33" s="203">
        <v>13.52</v>
      </c>
      <c r="G33" s="203">
        <v>4.1399999999999997</v>
      </c>
      <c r="H33" s="203">
        <v>0</v>
      </c>
      <c r="I33" s="203">
        <v>14.89</v>
      </c>
      <c r="J33" s="203">
        <v>0.7</v>
      </c>
      <c r="K33" s="203">
        <v>1.72</v>
      </c>
      <c r="L33" s="203">
        <v>46.59</v>
      </c>
      <c r="M33" s="203">
        <v>0</v>
      </c>
      <c r="N33" s="203">
        <v>1</v>
      </c>
      <c r="O33" s="203">
        <v>1.67</v>
      </c>
      <c r="P33" s="203">
        <v>2.06</v>
      </c>
      <c r="Q33" s="203">
        <v>1.33</v>
      </c>
      <c r="R33" s="203">
        <v>0.36</v>
      </c>
      <c r="S33" s="203">
        <v>0.22</v>
      </c>
      <c r="T33" s="203">
        <v>0</v>
      </c>
      <c r="U33" s="203">
        <v>8.07</v>
      </c>
      <c r="V33" s="203">
        <v>1.77</v>
      </c>
      <c r="W33" s="203">
        <v>3.14</v>
      </c>
      <c r="X33" s="203">
        <v>24.26</v>
      </c>
      <c r="Y33" s="203">
        <v>0</v>
      </c>
      <c r="Z33" s="203">
        <v>1.87</v>
      </c>
      <c r="AA33" s="203">
        <v>7.6</v>
      </c>
      <c r="AB33" s="203">
        <v>0</v>
      </c>
      <c r="AC33" s="203">
        <v>11.67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26.76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148.19999999999999</v>
      </c>
      <c r="AP33" s="203">
        <v>0</v>
      </c>
    </row>
    <row r="34" spans="1:42">
      <c r="A34" t="s">
        <v>76</v>
      </c>
      <c r="B34" s="203">
        <v>0</v>
      </c>
      <c r="C34" s="203">
        <v>9.07</v>
      </c>
      <c r="D34" s="203">
        <v>1.73</v>
      </c>
      <c r="E34" s="203">
        <v>0</v>
      </c>
      <c r="F34" s="203">
        <v>13.52</v>
      </c>
      <c r="G34" s="203">
        <v>4.1399999999999997</v>
      </c>
      <c r="H34" s="203">
        <v>0</v>
      </c>
      <c r="I34" s="203">
        <v>14.89</v>
      </c>
      <c r="J34" s="203">
        <v>0.7</v>
      </c>
      <c r="K34" s="203">
        <v>1.71</v>
      </c>
      <c r="L34" s="203">
        <v>46.25</v>
      </c>
      <c r="M34" s="203">
        <v>0</v>
      </c>
      <c r="N34" s="203">
        <v>1</v>
      </c>
      <c r="O34" s="203">
        <v>1.67</v>
      </c>
      <c r="P34" s="203">
        <v>2.06</v>
      </c>
      <c r="Q34" s="203">
        <v>1.33</v>
      </c>
      <c r="R34" s="203">
        <v>0.36</v>
      </c>
      <c r="S34" s="203">
        <v>0.22</v>
      </c>
      <c r="T34" s="203">
        <v>0</v>
      </c>
      <c r="U34" s="203">
        <v>8.07</v>
      </c>
      <c r="V34" s="203">
        <v>1.77</v>
      </c>
      <c r="W34" s="203">
        <v>3.14</v>
      </c>
      <c r="X34" s="203">
        <v>24.26</v>
      </c>
      <c r="Y34" s="203">
        <v>0</v>
      </c>
      <c r="Z34" s="203">
        <v>1.87</v>
      </c>
      <c r="AA34" s="203">
        <v>7.6</v>
      </c>
      <c r="AB34" s="203">
        <v>0</v>
      </c>
      <c r="AC34" s="203">
        <v>11.67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26.76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148.19999999999999</v>
      </c>
      <c r="AP34" s="203">
        <v>0</v>
      </c>
    </row>
    <row r="35" spans="1:42">
      <c r="A35" t="s">
        <v>77</v>
      </c>
      <c r="B35" s="203">
        <v>0</v>
      </c>
      <c r="C35" s="203">
        <v>9.07</v>
      </c>
      <c r="D35" s="203">
        <v>1.73</v>
      </c>
      <c r="E35" s="203">
        <v>0</v>
      </c>
      <c r="F35" s="203">
        <v>13.52</v>
      </c>
      <c r="G35" s="203">
        <v>4.1399999999999997</v>
      </c>
      <c r="H35" s="203">
        <v>0</v>
      </c>
      <c r="I35" s="203">
        <v>14.89</v>
      </c>
      <c r="J35" s="203">
        <v>0.7</v>
      </c>
      <c r="K35" s="203">
        <v>1.71</v>
      </c>
      <c r="L35" s="203">
        <v>41.51</v>
      </c>
      <c r="M35" s="203">
        <v>0</v>
      </c>
      <c r="N35" s="203">
        <v>1</v>
      </c>
      <c r="O35" s="203">
        <v>1.67</v>
      </c>
      <c r="P35" s="203">
        <v>2.06</v>
      </c>
      <c r="Q35" s="203">
        <v>1.29</v>
      </c>
      <c r="R35" s="203">
        <v>0.36</v>
      </c>
      <c r="S35" s="203">
        <v>0.22</v>
      </c>
      <c r="T35" s="203">
        <v>0</v>
      </c>
      <c r="U35" s="203">
        <v>8.07</v>
      </c>
      <c r="V35" s="203">
        <v>1.77</v>
      </c>
      <c r="W35" s="203">
        <v>3.13</v>
      </c>
      <c r="X35" s="203">
        <v>21.09</v>
      </c>
      <c r="Y35" s="203">
        <v>0</v>
      </c>
      <c r="Z35" s="203">
        <v>1.87</v>
      </c>
      <c r="AA35" s="203">
        <v>7.6</v>
      </c>
      <c r="AB35" s="203">
        <v>0</v>
      </c>
      <c r="AC35" s="203">
        <v>11.67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26.96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148.19999999999999</v>
      </c>
      <c r="AP35" s="203">
        <v>0</v>
      </c>
    </row>
    <row r="36" spans="1:42">
      <c r="A36" t="s">
        <v>78</v>
      </c>
      <c r="B36" s="203">
        <v>0</v>
      </c>
      <c r="C36" s="203">
        <v>9.07</v>
      </c>
      <c r="D36" s="203">
        <v>1.73</v>
      </c>
      <c r="E36" s="203">
        <v>0</v>
      </c>
      <c r="F36" s="203">
        <v>13.52</v>
      </c>
      <c r="G36" s="203">
        <v>4.1399999999999997</v>
      </c>
      <c r="H36" s="203">
        <v>0</v>
      </c>
      <c r="I36" s="203">
        <v>14.89</v>
      </c>
      <c r="J36" s="203">
        <v>0.7</v>
      </c>
      <c r="K36" s="203">
        <v>1.71</v>
      </c>
      <c r="L36" s="203">
        <v>41.51</v>
      </c>
      <c r="M36" s="203">
        <v>0</v>
      </c>
      <c r="N36" s="203">
        <v>1</v>
      </c>
      <c r="O36" s="203">
        <v>1.67</v>
      </c>
      <c r="P36" s="203">
        <v>2.06</v>
      </c>
      <c r="Q36" s="203">
        <v>0.18</v>
      </c>
      <c r="R36" s="203">
        <v>0.36</v>
      </c>
      <c r="S36" s="203">
        <v>0.22</v>
      </c>
      <c r="T36" s="203">
        <v>0</v>
      </c>
      <c r="U36" s="203">
        <v>8.07</v>
      </c>
      <c r="V36" s="203">
        <v>1.35</v>
      </c>
      <c r="W36" s="203">
        <v>0.28000000000000003</v>
      </c>
      <c r="X36" s="203">
        <v>11.16</v>
      </c>
      <c r="Y36" s="203">
        <v>0</v>
      </c>
      <c r="Z36" s="203">
        <v>1.87</v>
      </c>
      <c r="AA36" s="203">
        <v>7.6</v>
      </c>
      <c r="AB36" s="203">
        <v>0</v>
      </c>
      <c r="AC36" s="203">
        <v>11.67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26.96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148.19999999999999</v>
      </c>
      <c r="AP36" s="203">
        <v>0</v>
      </c>
    </row>
    <row r="37" spans="1:42">
      <c r="A37" t="s">
        <v>79</v>
      </c>
      <c r="B37" s="203">
        <v>0</v>
      </c>
      <c r="C37" s="203">
        <v>9.07</v>
      </c>
      <c r="D37" s="203">
        <v>1.73</v>
      </c>
      <c r="E37" s="203">
        <v>0</v>
      </c>
      <c r="F37" s="203">
        <v>13.52</v>
      </c>
      <c r="G37" s="203">
        <v>4.1399999999999997</v>
      </c>
      <c r="H37" s="203">
        <v>0</v>
      </c>
      <c r="I37" s="203">
        <v>14.89</v>
      </c>
      <c r="J37" s="203">
        <v>0.7</v>
      </c>
      <c r="K37" s="203">
        <v>1.72</v>
      </c>
      <c r="L37" s="203">
        <v>43.61</v>
      </c>
      <c r="M37" s="203">
        <v>0</v>
      </c>
      <c r="N37" s="203">
        <v>1</v>
      </c>
      <c r="O37" s="203">
        <v>1.67</v>
      </c>
      <c r="P37" s="203">
        <v>2.06</v>
      </c>
      <c r="Q37" s="203">
        <v>0.18</v>
      </c>
      <c r="R37" s="203">
        <v>0.36</v>
      </c>
      <c r="S37" s="203">
        <v>0.22</v>
      </c>
      <c r="T37" s="203">
        <v>0</v>
      </c>
      <c r="U37" s="203">
        <v>8.07</v>
      </c>
      <c r="V37" s="203">
        <v>1.35</v>
      </c>
      <c r="W37" s="203">
        <v>0.28000000000000003</v>
      </c>
      <c r="X37" s="203">
        <v>6.95</v>
      </c>
      <c r="Y37" s="203">
        <v>0</v>
      </c>
      <c r="Z37" s="203">
        <v>1.87</v>
      </c>
      <c r="AA37" s="203">
        <v>7.6</v>
      </c>
      <c r="AB37" s="203">
        <v>0</v>
      </c>
      <c r="AC37" s="203">
        <v>11.67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26.97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148.19999999999999</v>
      </c>
      <c r="AP37" s="203">
        <v>0</v>
      </c>
    </row>
    <row r="38" spans="1:42">
      <c r="A38" t="s">
        <v>80</v>
      </c>
      <c r="B38" s="203">
        <v>0</v>
      </c>
      <c r="C38" s="203">
        <v>9.07</v>
      </c>
      <c r="D38" s="203">
        <v>1.73</v>
      </c>
      <c r="E38" s="203">
        <v>0</v>
      </c>
      <c r="F38" s="203">
        <v>13.52</v>
      </c>
      <c r="G38" s="203">
        <v>4.1399999999999997</v>
      </c>
      <c r="H38" s="203">
        <v>0</v>
      </c>
      <c r="I38" s="203">
        <v>14.89</v>
      </c>
      <c r="J38" s="203">
        <v>0.7</v>
      </c>
      <c r="K38" s="203">
        <v>1.71</v>
      </c>
      <c r="L38" s="203">
        <v>43.61</v>
      </c>
      <c r="M38" s="203">
        <v>0</v>
      </c>
      <c r="N38" s="203">
        <v>1</v>
      </c>
      <c r="O38" s="203">
        <v>1.67</v>
      </c>
      <c r="P38" s="203">
        <v>2.06</v>
      </c>
      <c r="Q38" s="203">
        <v>0.18</v>
      </c>
      <c r="R38" s="203">
        <v>0.36</v>
      </c>
      <c r="S38" s="203">
        <v>0.22</v>
      </c>
      <c r="T38" s="203">
        <v>0</v>
      </c>
      <c r="U38" s="203">
        <v>8.07</v>
      </c>
      <c r="V38" s="203">
        <v>1.35</v>
      </c>
      <c r="W38" s="203">
        <v>0.28000000000000003</v>
      </c>
      <c r="X38" s="203">
        <v>6.95</v>
      </c>
      <c r="Y38" s="203">
        <v>0</v>
      </c>
      <c r="Z38" s="203">
        <v>1.87</v>
      </c>
      <c r="AA38" s="203">
        <v>7.6</v>
      </c>
      <c r="AB38" s="203">
        <v>0</v>
      </c>
      <c r="AC38" s="203">
        <v>11.67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26.96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148.19999999999999</v>
      </c>
      <c r="AP38" s="203">
        <v>0</v>
      </c>
    </row>
    <row r="39" spans="1:42">
      <c r="A39" t="s">
        <v>81</v>
      </c>
      <c r="B39" s="203">
        <v>0</v>
      </c>
      <c r="C39" s="203">
        <v>9.07</v>
      </c>
      <c r="D39" s="203">
        <v>1.73</v>
      </c>
      <c r="E39" s="203">
        <v>0</v>
      </c>
      <c r="F39" s="203">
        <v>13.52</v>
      </c>
      <c r="G39" s="203">
        <v>4.1399999999999997</v>
      </c>
      <c r="H39" s="203">
        <v>0</v>
      </c>
      <c r="I39" s="203">
        <v>14.89</v>
      </c>
      <c r="J39" s="203">
        <v>0.7</v>
      </c>
      <c r="K39" s="203">
        <v>27.62</v>
      </c>
      <c r="L39" s="203">
        <v>46.69</v>
      </c>
      <c r="M39" s="203">
        <v>0</v>
      </c>
      <c r="N39" s="203">
        <v>1</v>
      </c>
      <c r="O39" s="203">
        <v>1.67</v>
      </c>
      <c r="P39" s="203">
        <v>2.06</v>
      </c>
      <c r="Q39" s="203">
        <v>3.61</v>
      </c>
      <c r="R39" s="203">
        <v>5.94</v>
      </c>
      <c r="S39" s="203">
        <v>3.8</v>
      </c>
      <c r="T39" s="203">
        <v>0</v>
      </c>
      <c r="U39" s="203">
        <v>8.07</v>
      </c>
      <c r="V39" s="203">
        <v>1.5</v>
      </c>
      <c r="W39" s="203">
        <v>3.13</v>
      </c>
      <c r="X39" s="203">
        <v>22.48</v>
      </c>
      <c r="Y39" s="203">
        <v>0</v>
      </c>
      <c r="Z39" s="203">
        <v>29.17</v>
      </c>
      <c r="AA39" s="203">
        <v>7.6</v>
      </c>
      <c r="AB39" s="203">
        <v>0</v>
      </c>
      <c r="AC39" s="203">
        <v>11.67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26.96</v>
      </c>
      <c r="AJ39" s="203">
        <v>0</v>
      </c>
      <c r="AK39" s="203">
        <v>0.46</v>
      </c>
      <c r="AL39" s="203">
        <v>0</v>
      </c>
      <c r="AM39" s="203">
        <v>0</v>
      </c>
      <c r="AN39" s="203">
        <v>0</v>
      </c>
      <c r="AO39" s="203">
        <v>148.19999999999999</v>
      </c>
      <c r="AP39" s="203">
        <v>0</v>
      </c>
    </row>
    <row r="40" spans="1:42">
      <c r="A40" t="s">
        <v>82</v>
      </c>
      <c r="B40" s="203">
        <v>0</v>
      </c>
      <c r="C40" s="203">
        <v>9.07</v>
      </c>
      <c r="D40" s="203">
        <v>1.73</v>
      </c>
      <c r="E40" s="203">
        <v>0</v>
      </c>
      <c r="F40" s="203">
        <v>13.52</v>
      </c>
      <c r="G40" s="203">
        <v>4.1399999999999997</v>
      </c>
      <c r="H40" s="203">
        <v>0</v>
      </c>
      <c r="I40" s="203">
        <v>14.89</v>
      </c>
      <c r="J40" s="203">
        <v>0.7</v>
      </c>
      <c r="K40" s="203">
        <v>27.62</v>
      </c>
      <c r="L40" s="203">
        <v>46.88</v>
      </c>
      <c r="M40" s="203">
        <v>0</v>
      </c>
      <c r="N40" s="203">
        <v>1</v>
      </c>
      <c r="O40" s="203">
        <v>1.67</v>
      </c>
      <c r="P40" s="203">
        <v>2.06</v>
      </c>
      <c r="Q40" s="203">
        <v>4.1399999999999997</v>
      </c>
      <c r="R40" s="203">
        <v>5.94</v>
      </c>
      <c r="S40" s="203">
        <v>3.8</v>
      </c>
      <c r="T40" s="203">
        <v>0</v>
      </c>
      <c r="U40" s="203">
        <v>8.07</v>
      </c>
      <c r="V40" s="203">
        <v>1.5</v>
      </c>
      <c r="W40" s="203">
        <v>2.97</v>
      </c>
      <c r="X40" s="203">
        <v>22.48</v>
      </c>
      <c r="Y40" s="203">
        <v>0</v>
      </c>
      <c r="Z40" s="203">
        <v>29.17</v>
      </c>
      <c r="AA40" s="203">
        <v>7.6</v>
      </c>
      <c r="AB40" s="203">
        <v>0</v>
      </c>
      <c r="AC40" s="203">
        <v>11.67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26.96</v>
      </c>
      <c r="AJ40" s="203">
        <v>0</v>
      </c>
      <c r="AK40" s="203">
        <v>0.46</v>
      </c>
      <c r="AL40" s="203">
        <v>0</v>
      </c>
      <c r="AM40" s="203">
        <v>0</v>
      </c>
      <c r="AN40" s="203">
        <v>0</v>
      </c>
      <c r="AO40" s="203">
        <v>148.19999999999999</v>
      </c>
      <c r="AP40" s="203">
        <v>0</v>
      </c>
    </row>
    <row r="41" spans="1:42">
      <c r="A41" t="s">
        <v>83</v>
      </c>
      <c r="B41" s="203">
        <v>0</v>
      </c>
      <c r="C41" s="203">
        <v>9.07</v>
      </c>
      <c r="D41" s="203">
        <v>1.73</v>
      </c>
      <c r="E41" s="203">
        <v>0</v>
      </c>
      <c r="F41" s="203">
        <v>13.52</v>
      </c>
      <c r="G41" s="203">
        <v>4.1399999999999997</v>
      </c>
      <c r="H41" s="203">
        <v>0</v>
      </c>
      <c r="I41" s="203">
        <v>14.89</v>
      </c>
      <c r="J41" s="203">
        <v>0.7</v>
      </c>
      <c r="K41" s="203">
        <v>27.62</v>
      </c>
      <c r="L41" s="203">
        <v>46.88</v>
      </c>
      <c r="M41" s="203">
        <v>0</v>
      </c>
      <c r="N41" s="203">
        <v>1</v>
      </c>
      <c r="O41" s="203">
        <v>1.67</v>
      </c>
      <c r="P41" s="203">
        <v>2.06</v>
      </c>
      <c r="Q41" s="203">
        <v>3.61</v>
      </c>
      <c r="R41" s="203">
        <v>5.94</v>
      </c>
      <c r="S41" s="203">
        <v>3.8</v>
      </c>
      <c r="T41" s="203">
        <v>0</v>
      </c>
      <c r="U41" s="203">
        <v>8.07</v>
      </c>
      <c r="V41" s="203">
        <v>1.5</v>
      </c>
      <c r="W41" s="203">
        <v>2.97</v>
      </c>
      <c r="X41" s="203">
        <v>22.48</v>
      </c>
      <c r="Y41" s="203">
        <v>0</v>
      </c>
      <c r="Z41" s="203">
        <v>1.87</v>
      </c>
      <c r="AA41" s="203">
        <v>7.6</v>
      </c>
      <c r="AB41" s="203">
        <v>0</v>
      </c>
      <c r="AC41" s="203">
        <v>11.67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26.96</v>
      </c>
      <c r="AJ41" s="203">
        <v>0</v>
      </c>
      <c r="AK41" s="203">
        <v>0.46</v>
      </c>
      <c r="AL41" s="203">
        <v>0</v>
      </c>
      <c r="AM41" s="203">
        <v>0</v>
      </c>
      <c r="AN41" s="203">
        <v>0</v>
      </c>
      <c r="AO41" s="203">
        <v>148.19999999999999</v>
      </c>
      <c r="AP41" s="203">
        <v>0</v>
      </c>
    </row>
    <row r="42" spans="1:42">
      <c r="A42" t="s">
        <v>84</v>
      </c>
      <c r="B42" s="203">
        <v>0</v>
      </c>
      <c r="C42" s="203">
        <v>9.07</v>
      </c>
      <c r="D42" s="203">
        <v>1.73</v>
      </c>
      <c r="E42" s="203">
        <v>0</v>
      </c>
      <c r="F42" s="203">
        <v>13.52</v>
      </c>
      <c r="G42" s="203">
        <v>4.1399999999999997</v>
      </c>
      <c r="H42" s="203">
        <v>0</v>
      </c>
      <c r="I42" s="203">
        <v>14.89</v>
      </c>
      <c r="J42" s="203">
        <v>0.7</v>
      </c>
      <c r="K42" s="203">
        <v>27.62</v>
      </c>
      <c r="L42" s="203">
        <v>46.88</v>
      </c>
      <c r="M42" s="203">
        <v>0</v>
      </c>
      <c r="N42" s="203">
        <v>1</v>
      </c>
      <c r="O42" s="203">
        <v>1.67</v>
      </c>
      <c r="P42" s="203">
        <v>2.06</v>
      </c>
      <c r="Q42" s="203">
        <v>3.61</v>
      </c>
      <c r="R42" s="203">
        <v>5.94</v>
      </c>
      <c r="S42" s="203">
        <v>3.8</v>
      </c>
      <c r="T42" s="203">
        <v>0</v>
      </c>
      <c r="U42" s="203">
        <v>8.07</v>
      </c>
      <c r="V42" s="203">
        <v>1.5</v>
      </c>
      <c r="W42" s="203">
        <v>2.97</v>
      </c>
      <c r="X42" s="203">
        <v>22.48</v>
      </c>
      <c r="Y42" s="203">
        <v>0</v>
      </c>
      <c r="Z42" s="203">
        <v>1.87</v>
      </c>
      <c r="AA42" s="203">
        <v>7.6</v>
      </c>
      <c r="AB42" s="203">
        <v>0</v>
      </c>
      <c r="AC42" s="203">
        <v>11.67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26.96</v>
      </c>
      <c r="AJ42" s="203">
        <v>0</v>
      </c>
      <c r="AK42" s="203">
        <v>0.46</v>
      </c>
      <c r="AL42" s="203">
        <v>0</v>
      </c>
      <c r="AM42" s="203">
        <v>0</v>
      </c>
      <c r="AN42" s="203">
        <v>0</v>
      </c>
      <c r="AO42" s="203">
        <v>148.19999999999999</v>
      </c>
      <c r="AP42" s="203">
        <v>0</v>
      </c>
    </row>
    <row r="43" spans="1:42">
      <c r="A43" t="s">
        <v>85</v>
      </c>
      <c r="B43" s="203">
        <v>0</v>
      </c>
      <c r="C43" s="203">
        <v>9.07</v>
      </c>
      <c r="D43" s="203">
        <v>1.73</v>
      </c>
      <c r="E43" s="203">
        <v>0</v>
      </c>
      <c r="F43" s="203">
        <v>13.52</v>
      </c>
      <c r="G43" s="203">
        <v>4.1399999999999997</v>
      </c>
      <c r="H43" s="203">
        <v>0</v>
      </c>
      <c r="I43" s="203">
        <v>14.89</v>
      </c>
      <c r="J43" s="203">
        <v>0.7</v>
      </c>
      <c r="K43" s="203">
        <v>27.62</v>
      </c>
      <c r="L43" s="203">
        <v>46.88</v>
      </c>
      <c r="M43" s="203">
        <v>0</v>
      </c>
      <c r="N43" s="203">
        <v>1</v>
      </c>
      <c r="O43" s="203">
        <v>1.67</v>
      </c>
      <c r="P43" s="203">
        <v>2.06</v>
      </c>
      <c r="Q43" s="203">
        <v>4.25</v>
      </c>
      <c r="R43" s="203">
        <v>5.94</v>
      </c>
      <c r="S43" s="203">
        <v>3.8</v>
      </c>
      <c r="T43" s="203">
        <v>0</v>
      </c>
      <c r="U43" s="203">
        <v>8.07</v>
      </c>
      <c r="V43" s="203">
        <v>1.5</v>
      </c>
      <c r="W43" s="203">
        <v>2.97</v>
      </c>
      <c r="X43" s="203">
        <v>22.48</v>
      </c>
      <c r="Y43" s="203">
        <v>0</v>
      </c>
      <c r="Z43" s="203">
        <v>1.87</v>
      </c>
      <c r="AA43" s="203">
        <v>7.6</v>
      </c>
      <c r="AB43" s="203">
        <v>0</v>
      </c>
      <c r="AC43" s="203">
        <v>12.03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26.97</v>
      </c>
      <c r="AJ43" s="203">
        <v>0</v>
      </c>
      <c r="AK43" s="203">
        <v>0.46</v>
      </c>
      <c r="AL43" s="203">
        <v>0</v>
      </c>
      <c r="AM43" s="203">
        <v>0</v>
      </c>
      <c r="AN43" s="203">
        <v>0</v>
      </c>
      <c r="AO43" s="203">
        <v>148.19999999999999</v>
      </c>
      <c r="AP43" s="203">
        <v>0</v>
      </c>
    </row>
    <row r="44" spans="1:42">
      <c r="A44" t="s">
        <v>86</v>
      </c>
      <c r="B44" s="203">
        <v>0</v>
      </c>
      <c r="C44" s="203">
        <v>9.07</v>
      </c>
      <c r="D44" s="203">
        <v>1.73</v>
      </c>
      <c r="E44" s="203">
        <v>0</v>
      </c>
      <c r="F44" s="203">
        <v>13.52</v>
      </c>
      <c r="G44" s="203">
        <v>4.1399999999999997</v>
      </c>
      <c r="H44" s="203">
        <v>0</v>
      </c>
      <c r="I44" s="203">
        <v>14.89</v>
      </c>
      <c r="J44" s="203">
        <v>0.7</v>
      </c>
      <c r="K44" s="203">
        <v>27.62</v>
      </c>
      <c r="L44" s="203">
        <v>46.88</v>
      </c>
      <c r="M44" s="203">
        <v>0</v>
      </c>
      <c r="N44" s="203">
        <v>1</v>
      </c>
      <c r="O44" s="203">
        <v>1.67</v>
      </c>
      <c r="P44" s="203">
        <v>2.06</v>
      </c>
      <c r="Q44" s="203">
        <v>4.2699999999999996</v>
      </c>
      <c r="R44" s="203">
        <v>5.94</v>
      </c>
      <c r="S44" s="203">
        <v>3.8</v>
      </c>
      <c r="T44" s="203">
        <v>0</v>
      </c>
      <c r="U44" s="203">
        <v>8.07</v>
      </c>
      <c r="V44" s="203">
        <v>1.5</v>
      </c>
      <c r="W44" s="203">
        <v>2.97</v>
      </c>
      <c r="X44" s="203">
        <v>22.48</v>
      </c>
      <c r="Y44" s="203">
        <v>0</v>
      </c>
      <c r="Z44" s="203">
        <v>1.87</v>
      </c>
      <c r="AA44" s="203">
        <v>7.6</v>
      </c>
      <c r="AB44" s="203">
        <v>0</v>
      </c>
      <c r="AC44" s="203">
        <v>12.03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26.96</v>
      </c>
      <c r="AJ44" s="203">
        <v>0</v>
      </c>
      <c r="AK44" s="203">
        <v>0.46</v>
      </c>
      <c r="AL44" s="203">
        <v>0</v>
      </c>
      <c r="AM44" s="203">
        <v>0</v>
      </c>
      <c r="AN44" s="203">
        <v>0</v>
      </c>
      <c r="AO44" s="203">
        <v>148.19999999999999</v>
      </c>
      <c r="AP44" s="203">
        <v>0</v>
      </c>
    </row>
    <row r="45" spans="1:42">
      <c r="A45" t="s">
        <v>87</v>
      </c>
      <c r="B45" s="203">
        <v>0</v>
      </c>
      <c r="C45" s="203">
        <v>9.07</v>
      </c>
      <c r="D45" s="203">
        <v>1.73</v>
      </c>
      <c r="E45" s="203">
        <v>0</v>
      </c>
      <c r="F45" s="203">
        <v>13.52</v>
      </c>
      <c r="G45" s="203">
        <v>4.1399999999999997</v>
      </c>
      <c r="H45" s="203">
        <v>0</v>
      </c>
      <c r="I45" s="203">
        <v>14.89</v>
      </c>
      <c r="J45" s="203">
        <v>0.7</v>
      </c>
      <c r="K45" s="203">
        <v>27.62</v>
      </c>
      <c r="L45" s="203">
        <v>46.88</v>
      </c>
      <c r="M45" s="203">
        <v>0</v>
      </c>
      <c r="N45" s="203">
        <v>1</v>
      </c>
      <c r="O45" s="203">
        <v>1.67</v>
      </c>
      <c r="P45" s="203">
        <v>2.06</v>
      </c>
      <c r="Q45" s="203">
        <v>4.38</v>
      </c>
      <c r="R45" s="203">
        <v>5.94</v>
      </c>
      <c r="S45" s="203">
        <v>3.8</v>
      </c>
      <c r="T45" s="203">
        <v>0</v>
      </c>
      <c r="U45" s="203">
        <v>8.07</v>
      </c>
      <c r="V45" s="203">
        <v>1.35</v>
      </c>
      <c r="W45" s="203">
        <v>2.81</v>
      </c>
      <c r="X45" s="203">
        <v>17.88</v>
      </c>
      <c r="Y45" s="203">
        <v>0</v>
      </c>
      <c r="Z45" s="203">
        <v>1.87</v>
      </c>
      <c r="AA45" s="203">
        <v>7.6</v>
      </c>
      <c r="AB45" s="203">
        <v>0</v>
      </c>
      <c r="AC45" s="203">
        <v>12.03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26.76</v>
      </c>
      <c r="AJ45" s="203">
        <v>0</v>
      </c>
      <c r="AK45" s="203">
        <v>1.25</v>
      </c>
      <c r="AL45" s="203">
        <v>0</v>
      </c>
      <c r="AM45" s="203">
        <v>0</v>
      </c>
      <c r="AN45" s="203">
        <v>0</v>
      </c>
      <c r="AO45" s="203">
        <v>148.19999999999999</v>
      </c>
      <c r="AP45" s="203">
        <v>0</v>
      </c>
    </row>
    <row r="46" spans="1:42">
      <c r="A46" t="s">
        <v>88</v>
      </c>
      <c r="B46" s="203">
        <v>0</v>
      </c>
      <c r="C46" s="203">
        <v>9.07</v>
      </c>
      <c r="D46" s="203">
        <v>1.73</v>
      </c>
      <c r="E46" s="203">
        <v>0</v>
      </c>
      <c r="F46" s="203">
        <v>13.52</v>
      </c>
      <c r="G46" s="203">
        <v>4.1399999999999997</v>
      </c>
      <c r="H46" s="203">
        <v>0</v>
      </c>
      <c r="I46" s="203">
        <v>14.89</v>
      </c>
      <c r="J46" s="203">
        <v>0.7</v>
      </c>
      <c r="K46" s="203">
        <v>27.62</v>
      </c>
      <c r="L46" s="203">
        <v>46.88</v>
      </c>
      <c r="M46" s="203">
        <v>0</v>
      </c>
      <c r="N46" s="203">
        <v>1</v>
      </c>
      <c r="O46" s="203">
        <v>1.67</v>
      </c>
      <c r="P46" s="203">
        <v>2.06</v>
      </c>
      <c r="Q46" s="203">
        <v>4.38</v>
      </c>
      <c r="R46" s="203">
        <v>5.94</v>
      </c>
      <c r="S46" s="203">
        <v>3.8</v>
      </c>
      <c r="T46" s="203">
        <v>0</v>
      </c>
      <c r="U46" s="203">
        <v>8.07</v>
      </c>
      <c r="V46" s="203">
        <v>1.35</v>
      </c>
      <c r="W46" s="203">
        <v>2.81</v>
      </c>
      <c r="X46" s="203">
        <v>17.88</v>
      </c>
      <c r="Y46" s="203">
        <v>0</v>
      </c>
      <c r="Z46" s="203">
        <v>1.87</v>
      </c>
      <c r="AA46" s="203">
        <v>7.6</v>
      </c>
      <c r="AB46" s="203">
        <v>0</v>
      </c>
      <c r="AC46" s="203">
        <v>12.03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26.96</v>
      </c>
      <c r="AJ46" s="203">
        <v>0</v>
      </c>
      <c r="AK46" s="203">
        <v>1.25</v>
      </c>
      <c r="AL46" s="203">
        <v>0</v>
      </c>
      <c r="AM46" s="203">
        <v>0</v>
      </c>
      <c r="AN46" s="203">
        <v>0</v>
      </c>
      <c r="AO46" s="203">
        <v>148.19999999999999</v>
      </c>
      <c r="AP46" s="203">
        <v>0</v>
      </c>
    </row>
    <row r="47" spans="1:42">
      <c r="A47" t="s">
        <v>89</v>
      </c>
      <c r="B47" s="203">
        <v>0</v>
      </c>
      <c r="C47" s="203">
        <v>9.07</v>
      </c>
      <c r="D47" s="203">
        <v>1.73</v>
      </c>
      <c r="E47" s="203">
        <v>0</v>
      </c>
      <c r="F47" s="203">
        <v>13.52</v>
      </c>
      <c r="G47" s="203">
        <v>4.1399999999999997</v>
      </c>
      <c r="H47" s="203">
        <v>0</v>
      </c>
      <c r="I47" s="203">
        <v>14.89</v>
      </c>
      <c r="J47" s="203">
        <v>0.7</v>
      </c>
      <c r="K47" s="203">
        <v>27.62</v>
      </c>
      <c r="L47" s="203">
        <v>46.88</v>
      </c>
      <c r="M47" s="203">
        <v>0</v>
      </c>
      <c r="N47" s="203">
        <v>1</v>
      </c>
      <c r="O47" s="203">
        <v>1.67</v>
      </c>
      <c r="P47" s="203">
        <v>2.06</v>
      </c>
      <c r="Q47" s="203">
        <v>3.61</v>
      </c>
      <c r="R47" s="203">
        <v>5.94</v>
      </c>
      <c r="S47" s="203">
        <v>3.8</v>
      </c>
      <c r="T47" s="203">
        <v>0</v>
      </c>
      <c r="U47" s="203">
        <v>8.07</v>
      </c>
      <c r="V47" s="203">
        <v>0.17</v>
      </c>
      <c r="W47" s="203">
        <v>0.28000000000000003</v>
      </c>
      <c r="X47" s="203">
        <v>18.170000000000002</v>
      </c>
      <c r="Y47" s="203">
        <v>0</v>
      </c>
      <c r="Z47" s="203">
        <v>1.87</v>
      </c>
      <c r="AA47" s="203">
        <v>7.6</v>
      </c>
      <c r="AB47" s="203">
        <v>0</v>
      </c>
      <c r="AC47" s="203">
        <v>12.03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26.96</v>
      </c>
      <c r="AJ47" s="203">
        <v>0</v>
      </c>
      <c r="AK47" s="203">
        <v>1.25</v>
      </c>
      <c r="AL47" s="203">
        <v>0</v>
      </c>
      <c r="AM47" s="203">
        <v>0</v>
      </c>
      <c r="AN47" s="203">
        <v>0</v>
      </c>
      <c r="AO47" s="203">
        <v>148.19999999999999</v>
      </c>
      <c r="AP47" s="203">
        <v>0</v>
      </c>
    </row>
    <row r="48" spans="1:42">
      <c r="A48" t="s">
        <v>90</v>
      </c>
      <c r="B48" s="203">
        <v>0</v>
      </c>
      <c r="C48" s="203">
        <v>9.07</v>
      </c>
      <c r="D48" s="203">
        <v>1.73</v>
      </c>
      <c r="E48" s="203">
        <v>0</v>
      </c>
      <c r="F48" s="203">
        <v>13.52</v>
      </c>
      <c r="G48" s="203">
        <v>4.1399999999999997</v>
      </c>
      <c r="H48" s="203">
        <v>0</v>
      </c>
      <c r="I48" s="203">
        <v>14.89</v>
      </c>
      <c r="J48" s="203">
        <v>0.7</v>
      </c>
      <c r="K48" s="203">
        <v>27.62</v>
      </c>
      <c r="L48" s="203">
        <v>46.88</v>
      </c>
      <c r="M48" s="203">
        <v>0</v>
      </c>
      <c r="N48" s="203">
        <v>1</v>
      </c>
      <c r="O48" s="203">
        <v>1.67</v>
      </c>
      <c r="P48" s="203">
        <v>2.06</v>
      </c>
      <c r="Q48" s="203">
        <v>3.61</v>
      </c>
      <c r="R48" s="203">
        <v>5.94</v>
      </c>
      <c r="S48" s="203">
        <v>3.8</v>
      </c>
      <c r="T48" s="203">
        <v>0</v>
      </c>
      <c r="U48" s="203">
        <v>8.07</v>
      </c>
      <c r="V48" s="203">
        <v>0.17</v>
      </c>
      <c r="W48" s="203">
        <v>0.28000000000000003</v>
      </c>
      <c r="X48" s="203">
        <v>11.79</v>
      </c>
      <c r="Y48" s="203">
        <v>0</v>
      </c>
      <c r="Z48" s="203">
        <v>1.87</v>
      </c>
      <c r="AA48" s="203">
        <v>7.6</v>
      </c>
      <c r="AB48" s="203">
        <v>0</v>
      </c>
      <c r="AC48" s="203">
        <v>12.03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26.96</v>
      </c>
      <c r="AJ48" s="203">
        <v>0</v>
      </c>
      <c r="AK48" s="203">
        <v>1.25</v>
      </c>
      <c r="AL48" s="203">
        <v>0</v>
      </c>
      <c r="AM48" s="203">
        <v>0</v>
      </c>
      <c r="AN48" s="203">
        <v>0</v>
      </c>
      <c r="AO48" s="203">
        <v>148.19999999999999</v>
      </c>
      <c r="AP48" s="203">
        <v>0</v>
      </c>
    </row>
    <row r="49" spans="1:42">
      <c r="A49" t="s">
        <v>91</v>
      </c>
      <c r="B49" s="203">
        <v>0</v>
      </c>
      <c r="C49" s="203">
        <v>9.07</v>
      </c>
      <c r="D49" s="203">
        <v>1.73</v>
      </c>
      <c r="E49" s="203">
        <v>0</v>
      </c>
      <c r="F49" s="203">
        <v>13.52</v>
      </c>
      <c r="G49" s="203">
        <v>4.1399999999999997</v>
      </c>
      <c r="H49" s="203">
        <v>0</v>
      </c>
      <c r="I49" s="203">
        <v>14.89</v>
      </c>
      <c r="J49" s="203">
        <v>0.7</v>
      </c>
      <c r="K49" s="203">
        <v>27.62</v>
      </c>
      <c r="L49" s="203">
        <v>46.88</v>
      </c>
      <c r="M49" s="203">
        <v>0</v>
      </c>
      <c r="N49" s="203">
        <v>1</v>
      </c>
      <c r="O49" s="203">
        <v>1.67</v>
      </c>
      <c r="P49" s="203">
        <v>2.06</v>
      </c>
      <c r="Q49" s="203">
        <v>3.61</v>
      </c>
      <c r="R49" s="203">
        <v>5.94</v>
      </c>
      <c r="S49" s="203">
        <v>3.8</v>
      </c>
      <c r="T49" s="203">
        <v>0</v>
      </c>
      <c r="U49" s="203">
        <v>8.07</v>
      </c>
      <c r="V49" s="203">
        <v>0.17</v>
      </c>
      <c r="W49" s="203">
        <v>0.28000000000000003</v>
      </c>
      <c r="X49" s="203">
        <v>11.81</v>
      </c>
      <c r="Y49" s="203">
        <v>0</v>
      </c>
      <c r="Z49" s="203">
        <v>1.87</v>
      </c>
      <c r="AA49" s="203">
        <v>7.6</v>
      </c>
      <c r="AB49" s="203">
        <v>0</v>
      </c>
      <c r="AC49" s="203">
        <v>12.03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26.97</v>
      </c>
      <c r="AJ49" s="203">
        <v>0</v>
      </c>
      <c r="AK49" s="203">
        <v>1.25</v>
      </c>
      <c r="AL49" s="203">
        <v>0</v>
      </c>
      <c r="AM49" s="203">
        <v>0</v>
      </c>
      <c r="AN49" s="203">
        <v>0</v>
      </c>
      <c r="AO49" s="203">
        <v>148.19999999999999</v>
      </c>
      <c r="AP49" s="203">
        <v>0</v>
      </c>
    </row>
    <row r="50" spans="1:42">
      <c r="A50" t="s">
        <v>92</v>
      </c>
      <c r="B50" s="203">
        <v>0</v>
      </c>
      <c r="C50" s="203">
        <v>9.07</v>
      </c>
      <c r="D50" s="203">
        <v>1.73</v>
      </c>
      <c r="E50" s="203">
        <v>0</v>
      </c>
      <c r="F50" s="203">
        <v>13.52</v>
      </c>
      <c r="G50" s="203">
        <v>4.1399999999999997</v>
      </c>
      <c r="H50" s="203">
        <v>0</v>
      </c>
      <c r="I50" s="203">
        <v>14.89</v>
      </c>
      <c r="J50" s="203">
        <v>0.7</v>
      </c>
      <c r="K50" s="203">
        <v>27.62</v>
      </c>
      <c r="L50" s="203">
        <v>46.88</v>
      </c>
      <c r="M50" s="203">
        <v>0</v>
      </c>
      <c r="N50" s="203">
        <v>1</v>
      </c>
      <c r="O50" s="203">
        <v>1.67</v>
      </c>
      <c r="P50" s="203">
        <v>2.06</v>
      </c>
      <c r="Q50" s="203">
        <v>3.61</v>
      </c>
      <c r="R50" s="203">
        <v>5.94</v>
      </c>
      <c r="S50" s="203">
        <v>3.8</v>
      </c>
      <c r="T50" s="203">
        <v>0</v>
      </c>
      <c r="U50" s="203">
        <v>8.07</v>
      </c>
      <c r="V50" s="203">
        <v>0.17</v>
      </c>
      <c r="W50" s="203">
        <v>0.28000000000000003</v>
      </c>
      <c r="X50" s="203">
        <v>11.81</v>
      </c>
      <c r="Y50" s="203">
        <v>0</v>
      </c>
      <c r="Z50" s="203">
        <v>1.87</v>
      </c>
      <c r="AA50" s="203">
        <v>7.6</v>
      </c>
      <c r="AB50" s="203">
        <v>0</v>
      </c>
      <c r="AC50" s="203">
        <v>12.03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26.96</v>
      </c>
      <c r="AJ50" s="203">
        <v>0</v>
      </c>
      <c r="AK50" s="203">
        <v>1.25</v>
      </c>
      <c r="AL50" s="203">
        <v>0</v>
      </c>
      <c r="AM50" s="203">
        <v>0</v>
      </c>
      <c r="AN50" s="203">
        <v>0</v>
      </c>
      <c r="AO50" s="203">
        <v>148.19999999999999</v>
      </c>
      <c r="AP50" s="203">
        <v>0</v>
      </c>
    </row>
    <row r="51" spans="1:42">
      <c r="A51" t="s">
        <v>93</v>
      </c>
      <c r="B51" s="203">
        <v>0</v>
      </c>
      <c r="C51" s="203">
        <v>9.07</v>
      </c>
      <c r="D51" s="203">
        <v>1.73</v>
      </c>
      <c r="E51" s="203">
        <v>0</v>
      </c>
      <c r="F51" s="203">
        <v>13.52</v>
      </c>
      <c r="G51" s="203">
        <v>4.1399999999999997</v>
      </c>
      <c r="H51" s="203">
        <v>0</v>
      </c>
      <c r="I51" s="203">
        <v>14.89</v>
      </c>
      <c r="J51" s="203">
        <v>0.7</v>
      </c>
      <c r="K51" s="203">
        <v>27.48</v>
      </c>
      <c r="L51" s="203">
        <v>46.78</v>
      </c>
      <c r="M51" s="203">
        <v>0</v>
      </c>
      <c r="N51" s="203">
        <v>1</v>
      </c>
      <c r="O51" s="203">
        <v>1.67</v>
      </c>
      <c r="P51" s="203">
        <v>2.06</v>
      </c>
      <c r="Q51" s="203">
        <v>3.61</v>
      </c>
      <c r="R51" s="203">
        <v>5.94</v>
      </c>
      <c r="S51" s="203">
        <v>3.8</v>
      </c>
      <c r="T51" s="203">
        <v>0</v>
      </c>
      <c r="U51" s="203">
        <v>8.07</v>
      </c>
      <c r="V51" s="203">
        <v>0.18</v>
      </c>
      <c r="W51" s="203">
        <v>0.28000000000000003</v>
      </c>
      <c r="X51" s="203">
        <v>11.81</v>
      </c>
      <c r="Y51" s="203">
        <v>0</v>
      </c>
      <c r="Z51" s="203">
        <v>1.87</v>
      </c>
      <c r="AA51" s="203">
        <v>7.55</v>
      </c>
      <c r="AB51" s="203">
        <v>0</v>
      </c>
      <c r="AC51" s="203">
        <v>12.03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26.96</v>
      </c>
      <c r="AJ51" s="203">
        <v>0</v>
      </c>
      <c r="AK51" s="203">
        <v>2.0299999999999998</v>
      </c>
      <c r="AL51" s="203">
        <v>0</v>
      </c>
      <c r="AM51" s="203">
        <v>0</v>
      </c>
      <c r="AN51" s="203">
        <v>0</v>
      </c>
      <c r="AO51" s="203">
        <v>145.08000000000001</v>
      </c>
      <c r="AP51" s="203">
        <v>0</v>
      </c>
    </row>
    <row r="52" spans="1:42">
      <c r="A52" t="s">
        <v>94</v>
      </c>
      <c r="B52" s="203">
        <v>0</v>
      </c>
      <c r="C52" s="203">
        <v>9.07</v>
      </c>
      <c r="D52" s="203">
        <v>1.73</v>
      </c>
      <c r="E52" s="203">
        <v>0</v>
      </c>
      <c r="F52" s="203">
        <v>13.52</v>
      </c>
      <c r="G52" s="203">
        <v>4.1399999999999997</v>
      </c>
      <c r="H52" s="203">
        <v>0</v>
      </c>
      <c r="I52" s="203">
        <v>14.89</v>
      </c>
      <c r="J52" s="203">
        <v>0.7</v>
      </c>
      <c r="K52" s="203">
        <v>27.48</v>
      </c>
      <c r="L52" s="203">
        <v>46.78</v>
      </c>
      <c r="M52" s="203">
        <v>0</v>
      </c>
      <c r="N52" s="203">
        <v>1</v>
      </c>
      <c r="O52" s="203">
        <v>1.67</v>
      </c>
      <c r="P52" s="203">
        <v>2.06</v>
      </c>
      <c r="Q52" s="203">
        <v>3.61</v>
      </c>
      <c r="R52" s="203">
        <v>5.94</v>
      </c>
      <c r="S52" s="203">
        <v>3.8</v>
      </c>
      <c r="T52" s="203">
        <v>0</v>
      </c>
      <c r="U52" s="203">
        <v>8.07</v>
      </c>
      <c r="V52" s="203">
        <v>0.18</v>
      </c>
      <c r="W52" s="203">
        <v>0.28000000000000003</v>
      </c>
      <c r="X52" s="203">
        <v>11.81</v>
      </c>
      <c r="Y52" s="203">
        <v>0</v>
      </c>
      <c r="Z52" s="203">
        <v>1.87</v>
      </c>
      <c r="AA52" s="203">
        <v>7.55</v>
      </c>
      <c r="AB52" s="203">
        <v>0</v>
      </c>
      <c r="AC52" s="203">
        <v>12.03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26.96</v>
      </c>
      <c r="AJ52" s="203">
        <v>0</v>
      </c>
      <c r="AK52" s="203">
        <v>2.0299999999999998</v>
      </c>
      <c r="AL52" s="203">
        <v>0</v>
      </c>
      <c r="AM52" s="203">
        <v>0</v>
      </c>
      <c r="AN52" s="203">
        <v>0</v>
      </c>
      <c r="AO52" s="203">
        <v>145.08000000000001</v>
      </c>
      <c r="AP52" s="203">
        <v>0</v>
      </c>
    </row>
    <row r="53" spans="1:42">
      <c r="A53" t="s">
        <v>95</v>
      </c>
      <c r="B53" s="203">
        <v>0</v>
      </c>
      <c r="C53" s="203">
        <v>9.07</v>
      </c>
      <c r="D53" s="203">
        <v>1.73</v>
      </c>
      <c r="E53" s="203">
        <v>0</v>
      </c>
      <c r="F53" s="203">
        <v>13.52</v>
      </c>
      <c r="G53" s="203">
        <v>4.1399999999999997</v>
      </c>
      <c r="H53" s="203">
        <v>0</v>
      </c>
      <c r="I53" s="203">
        <v>14.89</v>
      </c>
      <c r="J53" s="203">
        <v>0.7</v>
      </c>
      <c r="K53" s="203">
        <v>27.48</v>
      </c>
      <c r="L53" s="203">
        <v>46.78</v>
      </c>
      <c r="M53" s="203">
        <v>0</v>
      </c>
      <c r="N53" s="203">
        <v>1</v>
      </c>
      <c r="O53" s="203">
        <v>1.67</v>
      </c>
      <c r="P53" s="203">
        <v>2.06</v>
      </c>
      <c r="Q53" s="203">
        <v>3.61</v>
      </c>
      <c r="R53" s="203">
        <v>5.94</v>
      </c>
      <c r="S53" s="203">
        <v>3.8</v>
      </c>
      <c r="T53" s="203">
        <v>0</v>
      </c>
      <c r="U53" s="203">
        <v>8.07</v>
      </c>
      <c r="V53" s="203">
        <v>0.18</v>
      </c>
      <c r="W53" s="203">
        <v>0.28000000000000003</v>
      </c>
      <c r="X53" s="203">
        <v>11.81</v>
      </c>
      <c r="Y53" s="203">
        <v>0</v>
      </c>
      <c r="Z53" s="203">
        <v>1.87</v>
      </c>
      <c r="AA53" s="203">
        <v>7.55</v>
      </c>
      <c r="AB53" s="203">
        <v>0</v>
      </c>
      <c r="AC53" s="203">
        <v>12.03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26.96</v>
      </c>
      <c r="AJ53" s="203">
        <v>0</v>
      </c>
      <c r="AK53" s="203">
        <v>2.0299999999999998</v>
      </c>
      <c r="AL53" s="203">
        <v>0</v>
      </c>
      <c r="AM53" s="203">
        <v>0</v>
      </c>
      <c r="AN53" s="203">
        <v>0</v>
      </c>
      <c r="AO53" s="203">
        <v>145.08000000000001</v>
      </c>
      <c r="AP53" s="203">
        <v>0</v>
      </c>
    </row>
    <row r="54" spans="1:42">
      <c r="A54" t="s">
        <v>96</v>
      </c>
      <c r="B54" s="203">
        <v>0</v>
      </c>
      <c r="C54" s="203">
        <v>9.07</v>
      </c>
      <c r="D54" s="203">
        <v>1.73</v>
      </c>
      <c r="E54" s="203">
        <v>0</v>
      </c>
      <c r="F54" s="203">
        <v>13.52</v>
      </c>
      <c r="G54" s="203">
        <v>4.1399999999999997</v>
      </c>
      <c r="H54" s="203">
        <v>0</v>
      </c>
      <c r="I54" s="203">
        <v>14.89</v>
      </c>
      <c r="J54" s="203">
        <v>0.7</v>
      </c>
      <c r="K54" s="203">
        <v>27.48</v>
      </c>
      <c r="L54" s="203">
        <v>46.78</v>
      </c>
      <c r="M54" s="203">
        <v>0</v>
      </c>
      <c r="N54" s="203">
        <v>1</v>
      </c>
      <c r="O54" s="203">
        <v>1.67</v>
      </c>
      <c r="P54" s="203">
        <v>2.06</v>
      </c>
      <c r="Q54" s="203">
        <v>3.61</v>
      </c>
      <c r="R54" s="203">
        <v>5.94</v>
      </c>
      <c r="S54" s="203">
        <v>3.8</v>
      </c>
      <c r="T54" s="203">
        <v>0</v>
      </c>
      <c r="U54" s="203">
        <v>8.07</v>
      </c>
      <c r="V54" s="203">
        <v>0.18</v>
      </c>
      <c r="W54" s="203">
        <v>0.28000000000000003</v>
      </c>
      <c r="X54" s="203">
        <v>11.81</v>
      </c>
      <c r="Y54" s="203">
        <v>0</v>
      </c>
      <c r="Z54" s="203">
        <v>1.87</v>
      </c>
      <c r="AA54" s="203">
        <v>7.55</v>
      </c>
      <c r="AB54" s="203">
        <v>0</v>
      </c>
      <c r="AC54" s="203">
        <v>12.03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26.96</v>
      </c>
      <c r="AJ54" s="203">
        <v>0</v>
      </c>
      <c r="AK54" s="203">
        <v>2.0299999999999998</v>
      </c>
      <c r="AL54" s="203">
        <v>0</v>
      </c>
      <c r="AM54" s="203">
        <v>0</v>
      </c>
      <c r="AN54" s="203">
        <v>0</v>
      </c>
      <c r="AO54" s="203">
        <v>145.08000000000001</v>
      </c>
      <c r="AP54" s="203">
        <v>0</v>
      </c>
    </row>
    <row r="55" spans="1:42">
      <c r="A55" t="s">
        <v>97</v>
      </c>
      <c r="B55" s="203">
        <v>0</v>
      </c>
      <c r="C55" s="203">
        <v>9.07</v>
      </c>
      <c r="D55" s="203">
        <v>1.73</v>
      </c>
      <c r="E55" s="203">
        <v>0</v>
      </c>
      <c r="F55" s="203">
        <v>13.52</v>
      </c>
      <c r="G55" s="203">
        <v>4.1399999999999997</v>
      </c>
      <c r="H55" s="203">
        <v>0</v>
      </c>
      <c r="I55" s="203">
        <v>14.89</v>
      </c>
      <c r="J55" s="203">
        <v>0.7</v>
      </c>
      <c r="K55" s="203">
        <v>27.48</v>
      </c>
      <c r="L55" s="203">
        <v>46.78</v>
      </c>
      <c r="M55" s="203">
        <v>0</v>
      </c>
      <c r="N55" s="203">
        <v>1</v>
      </c>
      <c r="O55" s="203">
        <v>1.67</v>
      </c>
      <c r="P55" s="203">
        <v>2.06</v>
      </c>
      <c r="Q55" s="203">
        <v>3.61</v>
      </c>
      <c r="R55" s="203">
        <v>5.94</v>
      </c>
      <c r="S55" s="203">
        <v>3.8</v>
      </c>
      <c r="T55" s="203">
        <v>0</v>
      </c>
      <c r="U55" s="203">
        <v>8.07</v>
      </c>
      <c r="V55" s="203">
        <v>0.17</v>
      </c>
      <c r="W55" s="203">
        <v>1.79</v>
      </c>
      <c r="X55" s="203">
        <v>0</v>
      </c>
      <c r="Y55" s="203">
        <v>0</v>
      </c>
      <c r="Z55" s="203">
        <v>1.87</v>
      </c>
      <c r="AA55" s="203">
        <v>7.55</v>
      </c>
      <c r="AB55" s="203">
        <v>0</v>
      </c>
      <c r="AC55" s="203">
        <v>12.03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26.97</v>
      </c>
      <c r="AJ55" s="203">
        <v>0</v>
      </c>
      <c r="AK55" s="203">
        <v>2.0299999999999998</v>
      </c>
      <c r="AL55" s="203">
        <v>0</v>
      </c>
      <c r="AM55" s="203">
        <v>0</v>
      </c>
      <c r="AN55" s="203">
        <v>0</v>
      </c>
      <c r="AO55" s="203">
        <v>145.08000000000001</v>
      </c>
      <c r="AP55" s="203">
        <v>0</v>
      </c>
    </row>
    <row r="56" spans="1:42">
      <c r="A56" t="s">
        <v>98</v>
      </c>
      <c r="B56" s="203">
        <v>0</v>
      </c>
      <c r="C56" s="203">
        <v>9.07</v>
      </c>
      <c r="D56" s="203">
        <v>1.73</v>
      </c>
      <c r="E56" s="203">
        <v>0</v>
      </c>
      <c r="F56" s="203">
        <v>13.52</v>
      </c>
      <c r="G56" s="203">
        <v>4.1399999999999997</v>
      </c>
      <c r="H56" s="203">
        <v>0</v>
      </c>
      <c r="I56" s="203">
        <v>14.89</v>
      </c>
      <c r="J56" s="203">
        <v>0.7</v>
      </c>
      <c r="K56" s="203">
        <v>27.48</v>
      </c>
      <c r="L56" s="203">
        <v>46.78</v>
      </c>
      <c r="M56" s="203">
        <v>0</v>
      </c>
      <c r="N56" s="203">
        <v>1</v>
      </c>
      <c r="O56" s="203">
        <v>1.67</v>
      </c>
      <c r="P56" s="203">
        <v>2.06</v>
      </c>
      <c r="Q56" s="203">
        <v>3.61</v>
      </c>
      <c r="R56" s="203">
        <v>5.94</v>
      </c>
      <c r="S56" s="203">
        <v>3.8</v>
      </c>
      <c r="T56" s="203">
        <v>0</v>
      </c>
      <c r="U56" s="203">
        <v>8.07</v>
      </c>
      <c r="V56" s="203">
        <v>0.17</v>
      </c>
      <c r="W56" s="203">
        <v>1.79</v>
      </c>
      <c r="X56" s="203">
        <v>0</v>
      </c>
      <c r="Y56" s="203">
        <v>0</v>
      </c>
      <c r="Z56" s="203">
        <v>1.87</v>
      </c>
      <c r="AA56" s="203">
        <v>7.55</v>
      </c>
      <c r="AB56" s="203">
        <v>0</v>
      </c>
      <c r="AC56" s="203">
        <v>12.03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26.96</v>
      </c>
      <c r="AJ56" s="203">
        <v>0</v>
      </c>
      <c r="AK56" s="203">
        <v>2.0299999999999998</v>
      </c>
      <c r="AL56" s="203">
        <v>0</v>
      </c>
      <c r="AM56" s="203">
        <v>0</v>
      </c>
      <c r="AN56" s="203">
        <v>0</v>
      </c>
      <c r="AO56" s="203">
        <v>145.08000000000001</v>
      </c>
      <c r="AP56" s="203">
        <v>0</v>
      </c>
    </row>
    <row r="57" spans="1:42">
      <c r="A57" t="s">
        <v>99</v>
      </c>
      <c r="B57" s="203">
        <v>0</v>
      </c>
      <c r="C57" s="203">
        <v>9.07</v>
      </c>
      <c r="D57" s="203">
        <v>1.73</v>
      </c>
      <c r="E57" s="203">
        <v>0</v>
      </c>
      <c r="F57" s="203">
        <v>13.52</v>
      </c>
      <c r="G57" s="203">
        <v>4.1399999999999997</v>
      </c>
      <c r="H57" s="203">
        <v>0</v>
      </c>
      <c r="I57" s="203">
        <v>14.89</v>
      </c>
      <c r="J57" s="203">
        <v>0.7</v>
      </c>
      <c r="K57" s="203">
        <v>27.48</v>
      </c>
      <c r="L57" s="203">
        <v>46.78</v>
      </c>
      <c r="M57" s="203">
        <v>0</v>
      </c>
      <c r="N57" s="203">
        <v>1</v>
      </c>
      <c r="O57" s="203">
        <v>1.67</v>
      </c>
      <c r="P57" s="203">
        <v>2.06</v>
      </c>
      <c r="Q57" s="203">
        <v>3.61</v>
      </c>
      <c r="R57" s="203">
        <v>5.94</v>
      </c>
      <c r="S57" s="203">
        <v>3.8</v>
      </c>
      <c r="T57" s="203">
        <v>0</v>
      </c>
      <c r="U57" s="203">
        <v>8.07</v>
      </c>
      <c r="V57" s="203">
        <v>0.17</v>
      </c>
      <c r="W57" s="203">
        <v>1.79</v>
      </c>
      <c r="X57" s="203">
        <v>0</v>
      </c>
      <c r="Y57" s="203">
        <v>0</v>
      </c>
      <c r="Z57" s="203">
        <v>1.87</v>
      </c>
      <c r="AA57" s="203">
        <v>7.55</v>
      </c>
      <c r="AB57" s="203">
        <v>0</v>
      </c>
      <c r="AC57" s="203">
        <v>12.03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26.96</v>
      </c>
      <c r="AJ57" s="203">
        <v>0</v>
      </c>
      <c r="AK57" s="203">
        <v>2.0299999999999998</v>
      </c>
      <c r="AL57" s="203">
        <v>0</v>
      </c>
      <c r="AM57" s="203">
        <v>0</v>
      </c>
      <c r="AN57" s="203">
        <v>0</v>
      </c>
      <c r="AO57" s="203">
        <v>145.08000000000001</v>
      </c>
      <c r="AP57" s="203">
        <v>0</v>
      </c>
    </row>
    <row r="58" spans="1:42">
      <c r="A58" t="s">
        <v>100</v>
      </c>
      <c r="B58" s="203">
        <v>0</v>
      </c>
      <c r="C58" s="203">
        <v>9.07</v>
      </c>
      <c r="D58" s="203">
        <v>1.73</v>
      </c>
      <c r="E58" s="203">
        <v>0</v>
      </c>
      <c r="F58" s="203">
        <v>13.52</v>
      </c>
      <c r="G58" s="203">
        <v>4.1399999999999997</v>
      </c>
      <c r="H58" s="203">
        <v>0</v>
      </c>
      <c r="I58" s="203">
        <v>14.89</v>
      </c>
      <c r="J58" s="203">
        <v>0.7</v>
      </c>
      <c r="K58" s="203">
        <v>27.48</v>
      </c>
      <c r="L58" s="203">
        <v>46.78</v>
      </c>
      <c r="M58" s="203">
        <v>0</v>
      </c>
      <c r="N58" s="203">
        <v>1</v>
      </c>
      <c r="O58" s="203">
        <v>1.67</v>
      </c>
      <c r="P58" s="203">
        <v>2.06</v>
      </c>
      <c r="Q58" s="203">
        <v>3.61</v>
      </c>
      <c r="R58" s="203">
        <v>5.94</v>
      </c>
      <c r="S58" s="203">
        <v>3.8</v>
      </c>
      <c r="T58" s="203">
        <v>0</v>
      </c>
      <c r="U58" s="203">
        <v>8.07</v>
      </c>
      <c r="V58" s="203">
        <v>0.17</v>
      </c>
      <c r="W58" s="203">
        <v>1.79</v>
      </c>
      <c r="X58" s="203">
        <v>0</v>
      </c>
      <c r="Y58" s="203">
        <v>0</v>
      </c>
      <c r="Z58" s="203">
        <v>1.87</v>
      </c>
      <c r="AA58" s="203">
        <v>7.55</v>
      </c>
      <c r="AB58" s="203">
        <v>0</v>
      </c>
      <c r="AC58" s="203">
        <v>12.03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26.57</v>
      </c>
      <c r="AJ58" s="203">
        <v>0</v>
      </c>
      <c r="AK58" s="203">
        <v>2.0299999999999998</v>
      </c>
      <c r="AL58" s="203">
        <v>0</v>
      </c>
      <c r="AM58" s="203">
        <v>0</v>
      </c>
      <c r="AN58" s="203">
        <v>0</v>
      </c>
      <c r="AO58" s="203">
        <v>145.08000000000001</v>
      </c>
      <c r="AP58" s="203">
        <v>0</v>
      </c>
    </row>
    <row r="59" spans="1:42">
      <c r="A59" t="s">
        <v>101</v>
      </c>
      <c r="B59" s="203">
        <v>0</v>
      </c>
      <c r="C59" s="203">
        <v>9.07</v>
      </c>
      <c r="D59" s="203">
        <v>1.73</v>
      </c>
      <c r="E59" s="203">
        <v>0</v>
      </c>
      <c r="F59" s="203">
        <v>13.52</v>
      </c>
      <c r="G59" s="203">
        <v>4.1399999999999997</v>
      </c>
      <c r="H59" s="203">
        <v>0</v>
      </c>
      <c r="I59" s="203">
        <v>14.89</v>
      </c>
      <c r="J59" s="203">
        <v>0.7</v>
      </c>
      <c r="K59" s="203">
        <v>27.35</v>
      </c>
      <c r="L59" s="203">
        <v>46.68</v>
      </c>
      <c r="M59" s="203">
        <v>0</v>
      </c>
      <c r="N59" s="203">
        <v>1</v>
      </c>
      <c r="O59" s="203">
        <v>1.67</v>
      </c>
      <c r="P59" s="203">
        <v>2.06</v>
      </c>
      <c r="Q59" s="203">
        <v>3.6</v>
      </c>
      <c r="R59" s="203">
        <v>5.92</v>
      </c>
      <c r="S59" s="203">
        <v>3.78</v>
      </c>
      <c r="T59" s="203">
        <v>0</v>
      </c>
      <c r="U59" s="203">
        <v>8.07</v>
      </c>
      <c r="V59" s="203">
        <v>0.17</v>
      </c>
      <c r="W59" s="203">
        <v>1.79</v>
      </c>
      <c r="X59" s="203">
        <v>0</v>
      </c>
      <c r="Y59" s="203">
        <v>0</v>
      </c>
      <c r="Z59" s="203">
        <v>1.87</v>
      </c>
      <c r="AA59" s="203">
        <v>7.51</v>
      </c>
      <c r="AB59" s="203">
        <v>0</v>
      </c>
      <c r="AC59" s="203">
        <v>12.03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26.57</v>
      </c>
      <c r="AJ59" s="203">
        <v>0</v>
      </c>
      <c r="AK59" s="203">
        <v>2.0299999999999998</v>
      </c>
      <c r="AL59" s="203">
        <v>0</v>
      </c>
      <c r="AM59" s="203">
        <v>0</v>
      </c>
      <c r="AN59" s="203">
        <v>0</v>
      </c>
      <c r="AO59" s="203">
        <v>145.08000000000001</v>
      </c>
      <c r="AP59" s="203">
        <v>0</v>
      </c>
    </row>
    <row r="60" spans="1:42">
      <c r="A60" t="s">
        <v>102</v>
      </c>
      <c r="B60" s="203">
        <v>0</v>
      </c>
      <c r="C60" s="203">
        <v>9.07</v>
      </c>
      <c r="D60" s="203">
        <v>1.73</v>
      </c>
      <c r="E60" s="203">
        <v>0</v>
      </c>
      <c r="F60" s="203">
        <v>13.52</v>
      </c>
      <c r="G60" s="203">
        <v>4.1399999999999997</v>
      </c>
      <c r="H60" s="203">
        <v>0</v>
      </c>
      <c r="I60" s="203">
        <v>14.89</v>
      </c>
      <c r="J60" s="203">
        <v>0.7</v>
      </c>
      <c r="K60" s="203">
        <v>27.35</v>
      </c>
      <c r="L60" s="203">
        <v>46.68</v>
      </c>
      <c r="M60" s="203">
        <v>0</v>
      </c>
      <c r="N60" s="203">
        <v>1</v>
      </c>
      <c r="O60" s="203">
        <v>1.67</v>
      </c>
      <c r="P60" s="203">
        <v>2.06</v>
      </c>
      <c r="Q60" s="203">
        <v>3.6</v>
      </c>
      <c r="R60" s="203">
        <v>5.92</v>
      </c>
      <c r="S60" s="203">
        <v>3.78</v>
      </c>
      <c r="T60" s="203">
        <v>0</v>
      </c>
      <c r="U60" s="203">
        <v>8.07</v>
      </c>
      <c r="V60" s="203">
        <v>0.17</v>
      </c>
      <c r="W60" s="203">
        <v>1.79</v>
      </c>
      <c r="X60" s="203">
        <v>0.03</v>
      </c>
      <c r="Y60" s="203">
        <v>0</v>
      </c>
      <c r="Z60" s="203">
        <v>1.87</v>
      </c>
      <c r="AA60" s="203">
        <v>7.51</v>
      </c>
      <c r="AB60" s="203">
        <v>0</v>
      </c>
      <c r="AC60" s="203">
        <v>12.03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26.57</v>
      </c>
      <c r="AJ60" s="203">
        <v>0</v>
      </c>
      <c r="AK60" s="203">
        <v>2.0299999999999998</v>
      </c>
      <c r="AL60" s="203">
        <v>0</v>
      </c>
      <c r="AM60" s="203">
        <v>0</v>
      </c>
      <c r="AN60" s="203">
        <v>0</v>
      </c>
      <c r="AO60" s="203">
        <v>145.08000000000001</v>
      </c>
      <c r="AP60" s="203">
        <v>0</v>
      </c>
    </row>
    <row r="61" spans="1:42">
      <c r="A61" t="s">
        <v>103</v>
      </c>
      <c r="B61" s="203">
        <v>0</v>
      </c>
      <c r="C61" s="203">
        <v>9.07</v>
      </c>
      <c r="D61" s="203">
        <v>1.73</v>
      </c>
      <c r="E61" s="203">
        <v>0</v>
      </c>
      <c r="F61" s="203">
        <v>13.52</v>
      </c>
      <c r="G61" s="203">
        <v>4.1399999999999997</v>
      </c>
      <c r="H61" s="203">
        <v>0</v>
      </c>
      <c r="I61" s="203">
        <v>14.89</v>
      </c>
      <c r="J61" s="203">
        <v>0.7</v>
      </c>
      <c r="K61" s="203">
        <v>27.35</v>
      </c>
      <c r="L61" s="203">
        <v>46.68</v>
      </c>
      <c r="M61" s="203">
        <v>0</v>
      </c>
      <c r="N61" s="203">
        <v>1</v>
      </c>
      <c r="O61" s="203">
        <v>1.67</v>
      </c>
      <c r="P61" s="203">
        <v>2.06</v>
      </c>
      <c r="Q61" s="203">
        <v>3.6</v>
      </c>
      <c r="R61" s="203">
        <v>5.92</v>
      </c>
      <c r="S61" s="203">
        <v>3.78</v>
      </c>
      <c r="T61" s="203">
        <v>0</v>
      </c>
      <c r="U61" s="203">
        <v>8.07</v>
      </c>
      <c r="V61" s="203">
        <v>0.18</v>
      </c>
      <c r="W61" s="203">
        <v>0.12</v>
      </c>
      <c r="X61" s="203">
        <v>1.27</v>
      </c>
      <c r="Y61" s="203">
        <v>0</v>
      </c>
      <c r="Z61" s="203">
        <v>1.87</v>
      </c>
      <c r="AA61" s="203">
        <v>7.51</v>
      </c>
      <c r="AB61" s="203">
        <v>0</v>
      </c>
      <c r="AC61" s="203">
        <v>12.03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26.57</v>
      </c>
      <c r="AJ61" s="203">
        <v>0</v>
      </c>
      <c r="AK61" s="203">
        <v>2.0299999999999998</v>
      </c>
      <c r="AL61" s="203">
        <v>0</v>
      </c>
      <c r="AM61" s="203">
        <v>0</v>
      </c>
      <c r="AN61" s="203">
        <v>0</v>
      </c>
      <c r="AO61" s="203">
        <v>145.08000000000001</v>
      </c>
      <c r="AP61" s="203">
        <v>0</v>
      </c>
    </row>
    <row r="62" spans="1:42">
      <c r="A62" t="s">
        <v>104</v>
      </c>
      <c r="B62" s="203">
        <v>0</v>
      </c>
      <c r="C62" s="203">
        <v>9.07</v>
      </c>
      <c r="D62" s="203">
        <v>1.73</v>
      </c>
      <c r="E62" s="203">
        <v>0</v>
      </c>
      <c r="F62" s="203">
        <v>13.52</v>
      </c>
      <c r="G62" s="203">
        <v>4.1399999999999997</v>
      </c>
      <c r="H62" s="203">
        <v>0</v>
      </c>
      <c r="I62" s="203">
        <v>14.89</v>
      </c>
      <c r="J62" s="203">
        <v>0.7</v>
      </c>
      <c r="K62" s="203">
        <v>27.35</v>
      </c>
      <c r="L62" s="203">
        <v>46.68</v>
      </c>
      <c r="M62" s="203">
        <v>0</v>
      </c>
      <c r="N62" s="203">
        <v>1</v>
      </c>
      <c r="O62" s="203">
        <v>1.67</v>
      </c>
      <c r="P62" s="203">
        <v>2.06</v>
      </c>
      <c r="Q62" s="203">
        <v>3.6</v>
      </c>
      <c r="R62" s="203">
        <v>5.92</v>
      </c>
      <c r="S62" s="203">
        <v>3.78</v>
      </c>
      <c r="T62" s="203">
        <v>0</v>
      </c>
      <c r="U62" s="203">
        <v>8.07</v>
      </c>
      <c r="V62" s="203">
        <v>0.18</v>
      </c>
      <c r="W62" s="203">
        <v>0.13</v>
      </c>
      <c r="X62" s="203">
        <v>1.27</v>
      </c>
      <c r="Y62" s="203">
        <v>0</v>
      </c>
      <c r="Z62" s="203">
        <v>1.87</v>
      </c>
      <c r="AA62" s="203">
        <v>7.51</v>
      </c>
      <c r="AB62" s="203">
        <v>0</v>
      </c>
      <c r="AC62" s="203">
        <v>1.6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26.57</v>
      </c>
      <c r="AJ62" s="203">
        <v>0</v>
      </c>
      <c r="AK62" s="203">
        <v>2.0299999999999998</v>
      </c>
      <c r="AL62" s="203">
        <v>0</v>
      </c>
      <c r="AM62" s="203">
        <v>0</v>
      </c>
      <c r="AN62" s="203">
        <v>0</v>
      </c>
      <c r="AO62" s="203">
        <v>145.08000000000001</v>
      </c>
      <c r="AP62" s="203">
        <v>0</v>
      </c>
    </row>
    <row r="63" spans="1:42">
      <c r="A63" t="s">
        <v>105</v>
      </c>
      <c r="B63" s="203">
        <v>0</v>
      </c>
      <c r="C63" s="203">
        <v>9.07</v>
      </c>
      <c r="D63" s="203">
        <v>1.73</v>
      </c>
      <c r="E63" s="203">
        <v>0</v>
      </c>
      <c r="F63" s="203">
        <v>13.52</v>
      </c>
      <c r="G63" s="203">
        <v>4.1399999999999997</v>
      </c>
      <c r="H63" s="203">
        <v>0</v>
      </c>
      <c r="I63" s="203">
        <v>14.89</v>
      </c>
      <c r="J63" s="203">
        <v>0.7</v>
      </c>
      <c r="K63" s="203">
        <v>26.51</v>
      </c>
      <c r="L63" s="203">
        <v>45.14</v>
      </c>
      <c r="M63" s="203">
        <v>0</v>
      </c>
      <c r="N63" s="203">
        <v>1</v>
      </c>
      <c r="O63" s="203">
        <v>1.67</v>
      </c>
      <c r="P63" s="203">
        <v>2.06</v>
      </c>
      <c r="Q63" s="203">
        <v>3.6</v>
      </c>
      <c r="R63" s="203">
        <v>5.92</v>
      </c>
      <c r="S63" s="203">
        <v>3.78</v>
      </c>
      <c r="T63" s="203">
        <v>0</v>
      </c>
      <c r="U63" s="203">
        <v>8.07</v>
      </c>
      <c r="V63" s="203">
        <v>0.18</v>
      </c>
      <c r="W63" s="203">
        <v>0.15</v>
      </c>
      <c r="X63" s="203">
        <v>1.27</v>
      </c>
      <c r="Y63" s="203">
        <v>0</v>
      </c>
      <c r="Z63" s="203">
        <v>1.87</v>
      </c>
      <c r="AA63" s="203">
        <v>7.17</v>
      </c>
      <c r="AB63" s="203">
        <v>0</v>
      </c>
      <c r="AC63" s="203">
        <v>12.03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26.57</v>
      </c>
      <c r="AJ63" s="203">
        <v>0</v>
      </c>
      <c r="AK63" s="203">
        <v>2.0299999999999998</v>
      </c>
      <c r="AL63" s="203">
        <v>0</v>
      </c>
      <c r="AM63" s="203">
        <v>0</v>
      </c>
      <c r="AN63" s="203">
        <v>0</v>
      </c>
      <c r="AO63" s="203">
        <v>145.08000000000001</v>
      </c>
      <c r="AP63" s="203">
        <v>0</v>
      </c>
    </row>
    <row r="64" spans="1:42">
      <c r="A64" t="s">
        <v>106</v>
      </c>
      <c r="B64" s="203">
        <v>0</v>
      </c>
      <c r="C64" s="203">
        <v>9.07</v>
      </c>
      <c r="D64" s="203">
        <v>1.73</v>
      </c>
      <c r="E64" s="203">
        <v>0</v>
      </c>
      <c r="F64" s="203">
        <v>13.52</v>
      </c>
      <c r="G64" s="203">
        <v>4.1399999999999997</v>
      </c>
      <c r="H64" s="203">
        <v>0</v>
      </c>
      <c r="I64" s="203">
        <v>14.89</v>
      </c>
      <c r="J64" s="203">
        <v>0.7</v>
      </c>
      <c r="K64" s="203">
        <v>26.51</v>
      </c>
      <c r="L64" s="203">
        <v>45.14</v>
      </c>
      <c r="M64" s="203">
        <v>0</v>
      </c>
      <c r="N64" s="203">
        <v>1</v>
      </c>
      <c r="O64" s="203">
        <v>1.67</v>
      </c>
      <c r="P64" s="203">
        <v>2.06</v>
      </c>
      <c r="Q64" s="203">
        <v>3.6</v>
      </c>
      <c r="R64" s="203">
        <v>5.92</v>
      </c>
      <c r="S64" s="203">
        <v>3.78</v>
      </c>
      <c r="T64" s="203">
        <v>0</v>
      </c>
      <c r="U64" s="203">
        <v>8.07</v>
      </c>
      <c r="V64" s="203">
        <v>0.18</v>
      </c>
      <c r="W64" s="203">
        <v>0.16</v>
      </c>
      <c r="X64" s="203">
        <v>1.27</v>
      </c>
      <c r="Y64" s="203">
        <v>0</v>
      </c>
      <c r="Z64" s="203">
        <v>1.87</v>
      </c>
      <c r="AA64" s="203">
        <v>7.17</v>
      </c>
      <c r="AB64" s="203">
        <v>0</v>
      </c>
      <c r="AC64" s="203">
        <v>12.03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26.57</v>
      </c>
      <c r="AJ64" s="203">
        <v>0</v>
      </c>
      <c r="AK64" s="203">
        <v>2.0299999999999998</v>
      </c>
      <c r="AL64" s="203">
        <v>0</v>
      </c>
      <c r="AM64" s="203">
        <v>0</v>
      </c>
      <c r="AN64" s="203">
        <v>0</v>
      </c>
      <c r="AO64" s="203">
        <v>145.08000000000001</v>
      </c>
      <c r="AP64" s="203">
        <v>0</v>
      </c>
    </row>
    <row r="65" spans="1:42">
      <c r="A65" t="s">
        <v>107</v>
      </c>
      <c r="B65" s="203">
        <v>0</v>
      </c>
      <c r="C65" s="203">
        <v>9.07</v>
      </c>
      <c r="D65" s="203">
        <v>1.73</v>
      </c>
      <c r="E65" s="203">
        <v>0</v>
      </c>
      <c r="F65" s="203">
        <v>13.52</v>
      </c>
      <c r="G65" s="203">
        <v>4.1399999999999997</v>
      </c>
      <c r="H65" s="203">
        <v>0</v>
      </c>
      <c r="I65" s="203">
        <v>14.89</v>
      </c>
      <c r="J65" s="203">
        <v>0.7</v>
      </c>
      <c r="K65" s="203">
        <v>26.65</v>
      </c>
      <c r="L65" s="203">
        <v>45.14</v>
      </c>
      <c r="M65" s="203">
        <v>0</v>
      </c>
      <c r="N65" s="203">
        <v>1</v>
      </c>
      <c r="O65" s="203">
        <v>1.67</v>
      </c>
      <c r="P65" s="203">
        <v>2.06</v>
      </c>
      <c r="Q65" s="203">
        <v>3.6</v>
      </c>
      <c r="R65" s="203">
        <v>5.92</v>
      </c>
      <c r="S65" s="203">
        <v>3.78</v>
      </c>
      <c r="T65" s="203">
        <v>0</v>
      </c>
      <c r="U65" s="203">
        <v>8.07</v>
      </c>
      <c r="V65" s="203">
        <v>0.18</v>
      </c>
      <c r="W65" s="203">
        <v>0.18</v>
      </c>
      <c r="X65" s="203">
        <v>1.27</v>
      </c>
      <c r="Y65" s="203">
        <v>0</v>
      </c>
      <c r="Z65" s="203">
        <v>1.87</v>
      </c>
      <c r="AA65" s="203">
        <v>7.16</v>
      </c>
      <c r="AB65" s="203">
        <v>0</v>
      </c>
      <c r="AC65" s="203">
        <v>12.03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26.57</v>
      </c>
      <c r="AJ65" s="203">
        <v>0</v>
      </c>
      <c r="AK65" s="203">
        <v>2.0299999999999998</v>
      </c>
      <c r="AL65" s="203">
        <v>0</v>
      </c>
      <c r="AM65" s="203">
        <v>0</v>
      </c>
      <c r="AN65" s="203">
        <v>0</v>
      </c>
      <c r="AO65" s="203">
        <v>145.08000000000001</v>
      </c>
      <c r="AP65" s="203">
        <v>0</v>
      </c>
    </row>
    <row r="66" spans="1:42">
      <c r="A66" t="s">
        <v>108</v>
      </c>
      <c r="B66" s="203">
        <v>0</v>
      </c>
      <c r="C66" s="203">
        <v>9.07</v>
      </c>
      <c r="D66" s="203">
        <v>1.73</v>
      </c>
      <c r="E66" s="203">
        <v>0</v>
      </c>
      <c r="F66" s="203">
        <v>13.52</v>
      </c>
      <c r="G66" s="203">
        <v>4.1399999999999997</v>
      </c>
      <c r="H66" s="203">
        <v>0</v>
      </c>
      <c r="I66" s="203">
        <v>14.89</v>
      </c>
      <c r="J66" s="203">
        <v>0.7</v>
      </c>
      <c r="K66" s="203">
        <v>26.65</v>
      </c>
      <c r="L66" s="203">
        <v>45.14</v>
      </c>
      <c r="M66" s="203">
        <v>0</v>
      </c>
      <c r="N66" s="203">
        <v>1</v>
      </c>
      <c r="O66" s="203">
        <v>1.67</v>
      </c>
      <c r="P66" s="203">
        <v>2.06</v>
      </c>
      <c r="Q66" s="203">
        <v>3.6</v>
      </c>
      <c r="R66" s="203">
        <v>5.92</v>
      </c>
      <c r="S66" s="203">
        <v>3.78</v>
      </c>
      <c r="T66" s="203">
        <v>0</v>
      </c>
      <c r="U66" s="203">
        <v>8.07</v>
      </c>
      <c r="V66" s="203">
        <v>0.18</v>
      </c>
      <c r="W66" s="203">
        <v>0.2</v>
      </c>
      <c r="X66" s="203">
        <v>1.27</v>
      </c>
      <c r="Y66" s="203">
        <v>0</v>
      </c>
      <c r="Z66" s="203">
        <v>1.87</v>
      </c>
      <c r="AA66" s="203">
        <v>7.16</v>
      </c>
      <c r="AB66" s="203">
        <v>0</v>
      </c>
      <c r="AC66" s="203">
        <v>12.03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26.57</v>
      </c>
      <c r="AJ66" s="203">
        <v>0</v>
      </c>
      <c r="AK66" s="203">
        <v>2.0299999999999998</v>
      </c>
      <c r="AL66" s="203">
        <v>0</v>
      </c>
      <c r="AM66" s="203">
        <v>0</v>
      </c>
      <c r="AN66" s="203">
        <v>0</v>
      </c>
      <c r="AO66" s="203">
        <v>145.08000000000001</v>
      </c>
      <c r="AP66" s="203">
        <v>0</v>
      </c>
    </row>
    <row r="67" spans="1:42">
      <c r="A67" t="s">
        <v>109</v>
      </c>
      <c r="B67" s="203">
        <v>0</v>
      </c>
      <c r="C67" s="203">
        <v>9.1999999999999993</v>
      </c>
      <c r="D67" s="203">
        <v>1.6</v>
      </c>
      <c r="E67" s="203">
        <v>0</v>
      </c>
      <c r="F67" s="203">
        <v>13.52</v>
      </c>
      <c r="G67" s="203">
        <v>4.1399999999999997</v>
      </c>
      <c r="H67" s="203">
        <v>0</v>
      </c>
      <c r="I67" s="203">
        <v>14.89</v>
      </c>
      <c r="J67" s="203">
        <v>0.7</v>
      </c>
      <c r="K67" s="203">
        <v>26.53</v>
      </c>
      <c r="L67" s="203">
        <v>45.14</v>
      </c>
      <c r="M67" s="203">
        <v>0</v>
      </c>
      <c r="N67" s="203">
        <v>1</v>
      </c>
      <c r="O67" s="203">
        <v>1.67</v>
      </c>
      <c r="P67" s="203">
        <v>2.06</v>
      </c>
      <c r="Q67" s="203">
        <v>3.6</v>
      </c>
      <c r="R67" s="203">
        <v>5.92</v>
      </c>
      <c r="S67" s="203">
        <v>3.78</v>
      </c>
      <c r="T67" s="203">
        <v>0</v>
      </c>
      <c r="U67" s="203">
        <v>8.07</v>
      </c>
      <c r="V67" s="203">
        <v>0.18</v>
      </c>
      <c r="W67" s="203">
        <v>0.21</v>
      </c>
      <c r="X67" s="203">
        <v>1.27</v>
      </c>
      <c r="Y67" s="203">
        <v>0</v>
      </c>
      <c r="Z67" s="203">
        <v>1.87</v>
      </c>
      <c r="AA67" s="203">
        <v>7.17</v>
      </c>
      <c r="AB67" s="203">
        <v>0</v>
      </c>
      <c r="AC67" s="203">
        <v>12.03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26.57</v>
      </c>
      <c r="AJ67" s="203">
        <v>0</v>
      </c>
      <c r="AK67" s="203">
        <v>2.0299999999999998</v>
      </c>
      <c r="AL67" s="203">
        <v>0</v>
      </c>
      <c r="AM67" s="203">
        <v>0</v>
      </c>
      <c r="AN67" s="203">
        <v>0</v>
      </c>
      <c r="AO67" s="203">
        <v>145.08000000000001</v>
      </c>
      <c r="AP67" s="203">
        <v>0</v>
      </c>
    </row>
    <row r="68" spans="1:42">
      <c r="A68" t="s">
        <v>110</v>
      </c>
      <c r="B68" s="203">
        <v>0</v>
      </c>
      <c r="C68" s="203">
        <v>9.1999999999999993</v>
      </c>
      <c r="D68" s="203">
        <v>1.6</v>
      </c>
      <c r="E68" s="203">
        <v>0</v>
      </c>
      <c r="F68" s="203">
        <v>13.52</v>
      </c>
      <c r="G68" s="203">
        <v>4.1399999999999997</v>
      </c>
      <c r="H68" s="203">
        <v>0</v>
      </c>
      <c r="I68" s="203">
        <v>14.89</v>
      </c>
      <c r="J68" s="203">
        <v>0.7</v>
      </c>
      <c r="K68" s="203">
        <v>26.53</v>
      </c>
      <c r="L68" s="203">
        <v>45.14</v>
      </c>
      <c r="M68" s="203">
        <v>0</v>
      </c>
      <c r="N68" s="203">
        <v>1</v>
      </c>
      <c r="O68" s="203">
        <v>1.67</v>
      </c>
      <c r="P68" s="203">
        <v>2.06</v>
      </c>
      <c r="Q68" s="203">
        <v>3.6</v>
      </c>
      <c r="R68" s="203">
        <v>5.92</v>
      </c>
      <c r="S68" s="203">
        <v>3.78</v>
      </c>
      <c r="T68" s="203">
        <v>0</v>
      </c>
      <c r="U68" s="203">
        <v>8.07</v>
      </c>
      <c r="V68" s="203">
        <v>0.18</v>
      </c>
      <c r="W68" s="203">
        <v>0.21</v>
      </c>
      <c r="X68" s="203">
        <v>1.27</v>
      </c>
      <c r="Y68" s="203">
        <v>0</v>
      </c>
      <c r="Z68" s="203">
        <v>1.87</v>
      </c>
      <c r="AA68" s="203">
        <v>7.17</v>
      </c>
      <c r="AB68" s="203">
        <v>0</v>
      </c>
      <c r="AC68" s="203">
        <v>12.03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26.57</v>
      </c>
      <c r="AJ68" s="203">
        <v>0</v>
      </c>
      <c r="AK68" s="203">
        <v>2.0299999999999998</v>
      </c>
      <c r="AL68" s="203">
        <v>0</v>
      </c>
      <c r="AM68" s="203">
        <v>0</v>
      </c>
      <c r="AN68" s="203">
        <v>0</v>
      </c>
      <c r="AO68" s="203">
        <v>145.08000000000001</v>
      </c>
      <c r="AP68" s="203">
        <v>0</v>
      </c>
    </row>
    <row r="69" spans="1:42">
      <c r="A69" t="s">
        <v>111</v>
      </c>
      <c r="B69" s="203">
        <v>0</v>
      </c>
      <c r="C69" s="203">
        <v>9.1999999999999993</v>
      </c>
      <c r="D69" s="203">
        <v>1.6</v>
      </c>
      <c r="E69" s="203">
        <v>0</v>
      </c>
      <c r="F69" s="203">
        <v>13.52</v>
      </c>
      <c r="G69" s="203">
        <v>4.1399999999999997</v>
      </c>
      <c r="H69" s="203">
        <v>0</v>
      </c>
      <c r="I69" s="203">
        <v>14.89</v>
      </c>
      <c r="J69" s="203">
        <v>0.7</v>
      </c>
      <c r="K69" s="203">
        <v>26.51</v>
      </c>
      <c r="L69" s="203">
        <v>45.14</v>
      </c>
      <c r="M69" s="203">
        <v>0</v>
      </c>
      <c r="N69" s="203">
        <v>1</v>
      </c>
      <c r="O69" s="203">
        <v>1.67</v>
      </c>
      <c r="P69" s="203">
        <v>2.06</v>
      </c>
      <c r="Q69" s="203">
        <v>0.18</v>
      </c>
      <c r="R69" s="203">
        <v>0.36</v>
      </c>
      <c r="S69" s="203">
        <v>0.22</v>
      </c>
      <c r="T69" s="203">
        <v>0</v>
      </c>
      <c r="U69" s="203">
        <v>8.07</v>
      </c>
      <c r="V69" s="203">
        <v>0.18</v>
      </c>
      <c r="W69" s="203">
        <v>0.23</v>
      </c>
      <c r="X69" s="203">
        <v>1.27</v>
      </c>
      <c r="Y69" s="203">
        <v>0</v>
      </c>
      <c r="Z69" s="203">
        <v>1.87</v>
      </c>
      <c r="AA69" s="203">
        <v>7.17</v>
      </c>
      <c r="AB69" s="203">
        <v>0</v>
      </c>
      <c r="AC69" s="203">
        <v>12.03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26.57</v>
      </c>
      <c r="AJ69" s="203">
        <v>0</v>
      </c>
      <c r="AK69" s="203">
        <v>2.0299999999999998</v>
      </c>
      <c r="AL69" s="203">
        <v>0</v>
      </c>
      <c r="AM69" s="203">
        <v>0</v>
      </c>
      <c r="AN69" s="203">
        <v>0</v>
      </c>
      <c r="AO69" s="203">
        <v>145.08000000000001</v>
      </c>
      <c r="AP69" s="203">
        <v>0</v>
      </c>
    </row>
    <row r="70" spans="1:42">
      <c r="A70" t="s">
        <v>112</v>
      </c>
      <c r="B70" s="203">
        <v>0</v>
      </c>
      <c r="C70" s="203">
        <v>9.1999999999999993</v>
      </c>
      <c r="D70" s="203">
        <v>1.6</v>
      </c>
      <c r="E70" s="203">
        <v>0</v>
      </c>
      <c r="F70" s="203">
        <v>13.52</v>
      </c>
      <c r="G70" s="203">
        <v>4.1399999999999997</v>
      </c>
      <c r="H70" s="203">
        <v>0</v>
      </c>
      <c r="I70" s="203">
        <v>14.89</v>
      </c>
      <c r="J70" s="203">
        <v>0.7</v>
      </c>
      <c r="K70" s="203">
        <v>26.65</v>
      </c>
      <c r="L70" s="203">
        <v>45.14</v>
      </c>
      <c r="M70" s="203">
        <v>0</v>
      </c>
      <c r="N70" s="203">
        <v>1</v>
      </c>
      <c r="O70" s="203">
        <v>1.67</v>
      </c>
      <c r="P70" s="203">
        <v>2.06</v>
      </c>
      <c r="Q70" s="203">
        <v>0.18</v>
      </c>
      <c r="R70" s="203">
        <v>0.36</v>
      </c>
      <c r="S70" s="203">
        <v>0.22</v>
      </c>
      <c r="T70" s="203">
        <v>0</v>
      </c>
      <c r="U70" s="203">
        <v>8.07</v>
      </c>
      <c r="V70" s="203">
        <v>0.18</v>
      </c>
      <c r="W70" s="203">
        <v>0.23</v>
      </c>
      <c r="X70" s="203">
        <v>1.27</v>
      </c>
      <c r="Y70" s="203">
        <v>0</v>
      </c>
      <c r="Z70" s="203">
        <v>1.87</v>
      </c>
      <c r="AA70" s="203">
        <v>7.17</v>
      </c>
      <c r="AB70" s="203">
        <v>0</v>
      </c>
      <c r="AC70" s="203">
        <v>12.03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26.57</v>
      </c>
      <c r="AJ70" s="203">
        <v>0</v>
      </c>
      <c r="AK70" s="203">
        <v>2.0299999999999998</v>
      </c>
      <c r="AL70" s="203">
        <v>0</v>
      </c>
      <c r="AM70" s="203">
        <v>0</v>
      </c>
      <c r="AN70" s="203">
        <v>0</v>
      </c>
      <c r="AO70" s="203">
        <v>145.08000000000001</v>
      </c>
      <c r="AP70" s="203">
        <v>0</v>
      </c>
    </row>
    <row r="71" spans="1:42">
      <c r="A71" t="s">
        <v>113</v>
      </c>
      <c r="B71" s="203">
        <v>0</v>
      </c>
      <c r="C71" s="203">
        <v>9.1999999999999993</v>
      </c>
      <c r="D71" s="203">
        <v>1.6</v>
      </c>
      <c r="E71" s="203">
        <v>0</v>
      </c>
      <c r="F71" s="203">
        <v>13.52</v>
      </c>
      <c r="G71" s="203">
        <v>4.1399999999999997</v>
      </c>
      <c r="H71" s="203">
        <v>0</v>
      </c>
      <c r="I71" s="203">
        <v>15.03</v>
      </c>
      <c r="J71" s="203">
        <v>0.56000000000000005</v>
      </c>
      <c r="K71" s="203">
        <v>26.65</v>
      </c>
      <c r="L71" s="203">
        <v>45.14</v>
      </c>
      <c r="M71" s="203">
        <v>0</v>
      </c>
      <c r="N71" s="203">
        <v>1</v>
      </c>
      <c r="O71" s="203">
        <v>1.67</v>
      </c>
      <c r="P71" s="203">
        <v>2.06</v>
      </c>
      <c r="Q71" s="203">
        <v>0.18</v>
      </c>
      <c r="R71" s="203">
        <v>0.36</v>
      </c>
      <c r="S71" s="203">
        <v>0.22</v>
      </c>
      <c r="T71" s="203">
        <v>0</v>
      </c>
      <c r="U71" s="203">
        <v>8.07</v>
      </c>
      <c r="V71" s="203">
        <v>0.18</v>
      </c>
      <c r="W71" s="203">
        <v>0.25</v>
      </c>
      <c r="X71" s="203">
        <v>1.27</v>
      </c>
      <c r="Y71" s="203">
        <v>0</v>
      </c>
      <c r="Z71" s="203">
        <v>1.87</v>
      </c>
      <c r="AA71" s="203">
        <v>7.17</v>
      </c>
      <c r="AB71" s="203">
        <v>0</v>
      </c>
      <c r="AC71" s="203">
        <v>2.2799999999999998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26.57</v>
      </c>
      <c r="AJ71" s="203">
        <v>0</v>
      </c>
      <c r="AK71" s="203">
        <v>2.0299999999999998</v>
      </c>
      <c r="AL71" s="203">
        <v>0</v>
      </c>
      <c r="AM71" s="203">
        <v>0</v>
      </c>
      <c r="AN71" s="203">
        <v>0</v>
      </c>
      <c r="AO71" s="203">
        <v>145.08000000000001</v>
      </c>
      <c r="AP71" s="203">
        <v>0</v>
      </c>
    </row>
    <row r="72" spans="1:42">
      <c r="A72" t="s">
        <v>114</v>
      </c>
      <c r="B72" s="203">
        <v>0</v>
      </c>
      <c r="C72" s="203">
        <v>9.1999999999999993</v>
      </c>
      <c r="D72" s="203">
        <v>1.6</v>
      </c>
      <c r="E72" s="203">
        <v>0</v>
      </c>
      <c r="F72" s="203">
        <v>13.52</v>
      </c>
      <c r="G72" s="203">
        <v>4.1399999999999997</v>
      </c>
      <c r="H72" s="203">
        <v>0</v>
      </c>
      <c r="I72" s="203">
        <v>15.17</v>
      </c>
      <c r="J72" s="203">
        <v>0.42</v>
      </c>
      <c r="K72" s="203">
        <v>1.71</v>
      </c>
      <c r="L72" s="203">
        <v>45.14</v>
      </c>
      <c r="M72" s="203">
        <v>0</v>
      </c>
      <c r="N72" s="203">
        <v>1</v>
      </c>
      <c r="O72" s="203">
        <v>1.67</v>
      </c>
      <c r="P72" s="203">
        <v>2.06</v>
      </c>
      <c r="Q72" s="203">
        <v>0.18</v>
      </c>
      <c r="R72" s="203">
        <v>0.36</v>
      </c>
      <c r="S72" s="203">
        <v>0.22</v>
      </c>
      <c r="T72" s="203">
        <v>0</v>
      </c>
      <c r="U72" s="203">
        <v>8.07</v>
      </c>
      <c r="V72" s="203">
        <v>0.18</v>
      </c>
      <c r="W72" s="203">
        <v>0.28000000000000003</v>
      </c>
      <c r="X72" s="203">
        <v>1.27</v>
      </c>
      <c r="Y72" s="203">
        <v>0</v>
      </c>
      <c r="Z72" s="203">
        <v>1.87</v>
      </c>
      <c r="AA72" s="203">
        <v>7.21</v>
      </c>
      <c r="AB72" s="203">
        <v>0</v>
      </c>
      <c r="AC72" s="203">
        <v>2.2799999999999998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26.57</v>
      </c>
      <c r="AJ72" s="203">
        <v>0</v>
      </c>
      <c r="AK72" s="203">
        <v>2.0299999999999998</v>
      </c>
      <c r="AL72" s="203">
        <v>0</v>
      </c>
      <c r="AM72" s="203">
        <v>0</v>
      </c>
      <c r="AN72" s="203">
        <v>0</v>
      </c>
      <c r="AO72" s="203">
        <v>145.08000000000001</v>
      </c>
      <c r="AP72" s="203">
        <v>0</v>
      </c>
    </row>
    <row r="73" spans="1:42">
      <c r="A73" t="s">
        <v>115</v>
      </c>
      <c r="B73" s="203">
        <v>0</v>
      </c>
      <c r="C73" s="203">
        <v>9.1999999999999993</v>
      </c>
      <c r="D73" s="203">
        <v>1.6</v>
      </c>
      <c r="E73" s="203">
        <v>0</v>
      </c>
      <c r="F73" s="203">
        <v>13.52</v>
      </c>
      <c r="G73" s="203">
        <v>4.41</v>
      </c>
      <c r="H73" s="203">
        <v>0</v>
      </c>
      <c r="I73" s="203">
        <v>15.17</v>
      </c>
      <c r="J73" s="203">
        <v>0.42</v>
      </c>
      <c r="K73" s="203">
        <v>1.71</v>
      </c>
      <c r="L73" s="203">
        <v>45.14</v>
      </c>
      <c r="M73" s="203">
        <v>0</v>
      </c>
      <c r="N73" s="203">
        <v>1</v>
      </c>
      <c r="O73" s="203">
        <v>1.67</v>
      </c>
      <c r="P73" s="203">
        <v>2.06</v>
      </c>
      <c r="Q73" s="203">
        <v>0.18</v>
      </c>
      <c r="R73" s="203">
        <v>0.36</v>
      </c>
      <c r="S73" s="203">
        <v>0.22</v>
      </c>
      <c r="T73" s="203">
        <v>0</v>
      </c>
      <c r="U73" s="203">
        <v>8.07</v>
      </c>
      <c r="V73" s="203">
        <v>0.18</v>
      </c>
      <c r="W73" s="203">
        <v>0.28999999999999998</v>
      </c>
      <c r="X73" s="203">
        <v>1.27</v>
      </c>
      <c r="Y73" s="203">
        <v>0</v>
      </c>
      <c r="Z73" s="203">
        <v>1.87</v>
      </c>
      <c r="AA73" s="203">
        <v>7.21</v>
      </c>
      <c r="AB73" s="203">
        <v>0</v>
      </c>
      <c r="AC73" s="203">
        <v>2.2799999999999998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26.57</v>
      </c>
      <c r="AJ73" s="203">
        <v>0</v>
      </c>
      <c r="AK73" s="203">
        <v>2.0299999999999998</v>
      </c>
      <c r="AL73" s="203">
        <v>0</v>
      </c>
      <c r="AM73" s="203">
        <v>0</v>
      </c>
      <c r="AN73" s="203">
        <v>0</v>
      </c>
      <c r="AO73" s="203">
        <v>145.08000000000001</v>
      </c>
      <c r="AP73" s="203">
        <v>0</v>
      </c>
    </row>
    <row r="74" spans="1:42">
      <c r="A74" t="s">
        <v>116</v>
      </c>
      <c r="B74" s="203">
        <v>0</v>
      </c>
      <c r="C74" s="203">
        <v>9.1999999999999993</v>
      </c>
      <c r="D74" s="203">
        <v>1.6</v>
      </c>
      <c r="E74" s="203">
        <v>0</v>
      </c>
      <c r="F74" s="203">
        <v>13.52</v>
      </c>
      <c r="G74" s="203">
        <v>4.1399999999999997</v>
      </c>
      <c r="H74" s="203">
        <v>0</v>
      </c>
      <c r="I74" s="203">
        <v>15.17</v>
      </c>
      <c r="J74" s="203">
        <v>0.42</v>
      </c>
      <c r="K74" s="203">
        <v>1.71</v>
      </c>
      <c r="L74" s="203">
        <v>2.16</v>
      </c>
      <c r="M74" s="203">
        <v>0</v>
      </c>
      <c r="N74" s="203">
        <v>1</v>
      </c>
      <c r="O74" s="203">
        <v>1.67</v>
      </c>
      <c r="P74" s="203">
        <v>2.06</v>
      </c>
      <c r="Q74" s="203">
        <v>0.18</v>
      </c>
      <c r="R74" s="203">
        <v>0.36</v>
      </c>
      <c r="S74" s="203">
        <v>0.22</v>
      </c>
      <c r="T74" s="203">
        <v>0</v>
      </c>
      <c r="U74" s="203">
        <v>8.07</v>
      </c>
      <c r="V74" s="203">
        <v>0.18</v>
      </c>
      <c r="W74" s="203">
        <v>0.28999999999999998</v>
      </c>
      <c r="X74" s="203">
        <v>1.27</v>
      </c>
      <c r="Y74" s="203">
        <v>0</v>
      </c>
      <c r="Z74" s="203">
        <v>1.87</v>
      </c>
      <c r="AA74" s="203">
        <v>0.56999999999999995</v>
      </c>
      <c r="AB74" s="203">
        <v>0</v>
      </c>
      <c r="AC74" s="203">
        <v>2.2799999999999998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26.57</v>
      </c>
      <c r="AJ74" s="203">
        <v>0</v>
      </c>
      <c r="AK74" s="203">
        <v>2.0299999999999998</v>
      </c>
      <c r="AL74" s="203">
        <v>0</v>
      </c>
      <c r="AM74" s="203">
        <v>0</v>
      </c>
      <c r="AN74" s="203">
        <v>0</v>
      </c>
      <c r="AO74" s="203">
        <v>145.08000000000001</v>
      </c>
      <c r="AP74" s="203">
        <v>0</v>
      </c>
    </row>
    <row r="75" spans="1:42">
      <c r="A75" t="s">
        <v>117</v>
      </c>
      <c r="B75" s="203">
        <v>0</v>
      </c>
      <c r="C75" s="203">
        <v>9.1999999999999993</v>
      </c>
      <c r="D75" s="203">
        <v>1.6</v>
      </c>
      <c r="E75" s="203">
        <v>0</v>
      </c>
      <c r="F75" s="203">
        <v>13.52</v>
      </c>
      <c r="G75" s="203">
        <v>4.1399999999999997</v>
      </c>
      <c r="H75" s="203">
        <v>0</v>
      </c>
      <c r="I75" s="203">
        <v>15.17</v>
      </c>
      <c r="J75" s="203">
        <v>0.42</v>
      </c>
      <c r="K75" s="203">
        <v>1.71</v>
      </c>
      <c r="L75" s="203">
        <v>2.16</v>
      </c>
      <c r="M75" s="203">
        <v>0</v>
      </c>
      <c r="N75" s="203">
        <v>1</v>
      </c>
      <c r="O75" s="203">
        <v>1.67</v>
      </c>
      <c r="P75" s="203">
        <v>2.06</v>
      </c>
      <c r="Q75" s="203">
        <v>2.79</v>
      </c>
      <c r="R75" s="203">
        <v>0.36</v>
      </c>
      <c r="S75" s="203">
        <v>0.22</v>
      </c>
      <c r="T75" s="203">
        <v>0</v>
      </c>
      <c r="U75" s="203">
        <v>8.07</v>
      </c>
      <c r="V75" s="203">
        <v>0.18</v>
      </c>
      <c r="W75" s="203">
        <v>0.28999999999999998</v>
      </c>
      <c r="X75" s="203">
        <v>13.33</v>
      </c>
      <c r="Y75" s="203">
        <v>0</v>
      </c>
      <c r="Z75" s="203">
        <v>2.0699999999999998</v>
      </c>
      <c r="AA75" s="203">
        <v>0.56999999999999995</v>
      </c>
      <c r="AB75" s="203">
        <v>0</v>
      </c>
      <c r="AC75" s="203">
        <v>2.2799999999999998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27.14</v>
      </c>
      <c r="AJ75" s="203">
        <v>0</v>
      </c>
      <c r="AK75" s="203">
        <v>1.25</v>
      </c>
      <c r="AL75" s="203">
        <v>0</v>
      </c>
      <c r="AM75" s="203">
        <v>0</v>
      </c>
      <c r="AN75" s="203">
        <v>0</v>
      </c>
      <c r="AO75" s="203">
        <v>148.19999999999999</v>
      </c>
      <c r="AP75" s="203">
        <v>0</v>
      </c>
    </row>
    <row r="76" spans="1:42">
      <c r="A76" t="s">
        <v>118</v>
      </c>
      <c r="B76" s="203">
        <v>0</v>
      </c>
      <c r="C76" s="203">
        <v>9.1999999999999993</v>
      </c>
      <c r="D76" s="203">
        <v>1.6</v>
      </c>
      <c r="E76" s="203">
        <v>0</v>
      </c>
      <c r="F76" s="203">
        <v>13.52</v>
      </c>
      <c r="G76" s="203">
        <v>4.1399999999999997</v>
      </c>
      <c r="H76" s="203">
        <v>0</v>
      </c>
      <c r="I76" s="203">
        <v>15.17</v>
      </c>
      <c r="J76" s="203">
        <v>0.42</v>
      </c>
      <c r="K76" s="203">
        <v>1.71</v>
      </c>
      <c r="L76" s="203">
        <v>2.16</v>
      </c>
      <c r="M76" s="203">
        <v>0</v>
      </c>
      <c r="N76" s="203">
        <v>1</v>
      </c>
      <c r="O76" s="203">
        <v>1.67</v>
      </c>
      <c r="P76" s="203">
        <v>2.06</v>
      </c>
      <c r="Q76" s="203">
        <v>2.79</v>
      </c>
      <c r="R76" s="203">
        <v>0.36</v>
      </c>
      <c r="S76" s="203">
        <v>0.22</v>
      </c>
      <c r="T76" s="203">
        <v>0</v>
      </c>
      <c r="U76" s="203">
        <v>8.07</v>
      </c>
      <c r="V76" s="203">
        <v>0.18</v>
      </c>
      <c r="W76" s="203">
        <v>0.28999999999999998</v>
      </c>
      <c r="X76" s="203">
        <v>13.33</v>
      </c>
      <c r="Y76" s="203">
        <v>0</v>
      </c>
      <c r="Z76" s="203">
        <v>2.0699999999999998</v>
      </c>
      <c r="AA76" s="203">
        <v>0.56999999999999995</v>
      </c>
      <c r="AB76" s="203">
        <v>0</v>
      </c>
      <c r="AC76" s="203">
        <v>3.39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14.36</v>
      </c>
      <c r="AJ76" s="203">
        <v>0</v>
      </c>
      <c r="AK76" s="203">
        <v>1.25</v>
      </c>
      <c r="AL76" s="203">
        <v>0</v>
      </c>
      <c r="AM76" s="203">
        <v>0</v>
      </c>
      <c r="AN76" s="203">
        <v>0</v>
      </c>
      <c r="AO76" s="203">
        <v>148.19999999999999</v>
      </c>
      <c r="AP76" s="203">
        <v>0</v>
      </c>
    </row>
    <row r="77" spans="1:42">
      <c r="A77" t="s">
        <v>119</v>
      </c>
      <c r="B77" s="203">
        <v>0</v>
      </c>
      <c r="C77" s="203">
        <v>9.1999999999999993</v>
      </c>
      <c r="D77" s="203">
        <v>1.6</v>
      </c>
      <c r="E77" s="203">
        <v>0</v>
      </c>
      <c r="F77" s="203">
        <v>13.52</v>
      </c>
      <c r="G77" s="203">
        <v>4.1399999999999997</v>
      </c>
      <c r="H77" s="203">
        <v>0</v>
      </c>
      <c r="I77" s="203">
        <v>15.17</v>
      </c>
      <c r="J77" s="203">
        <v>0.42</v>
      </c>
      <c r="K77" s="203">
        <v>1.71</v>
      </c>
      <c r="L77" s="203">
        <v>2.16</v>
      </c>
      <c r="M77" s="203">
        <v>0</v>
      </c>
      <c r="N77" s="203">
        <v>1</v>
      </c>
      <c r="O77" s="203">
        <v>1.67</v>
      </c>
      <c r="P77" s="203">
        <v>2.06</v>
      </c>
      <c r="Q77" s="203">
        <v>2.79</v>
      </c>
      <c r="R77" s="203">
        <v>0.36</v>
      </c>
      <c r="S77" s="203">
        <v>0.22</v>
      </c>
      <c r="T77" s="203">
        <v>0</v>
      </c>
      <c r="U77" s="203">
        <v>8.07</v>
      </c>
      <c r="V77" s="203">
        <v>0.18</v>
      </c>
      <c r="W77" s="203">
        <v>0.28999999999999998</v>
      </c>
      <c r="X77" s="203">
        <v>1.52</v>
      </c>
      <c r="Y77" s="203">
        <v>0</v>
      </c>
      <c r="Z77" s="203">
        <v>2.0699999999999998</v>
      </c>
      <c r="AA77" s="203">
        <v>0.56999999999999995</v>
      </c>
      <c r="AB77" s="203">
        <v>0</v>
      </c>
      <c r="AC77" s="203">
        <v>11.67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27.14</v>
      </c>
      <c r="AJ77" s="203">
        <v>0</v>
      </c>
      <c r="AK77" s="203">
        <v>1.25</v>
      </c>
      <c r="AL77" s="203">
        <v>0</v>
      </c>
      <c r="AM77" s="203">
        <v>0</v>
      </c>
      <c r="AN77" s="203">
        <v>0</v>
      </c>
      <c r="AO77" s="203">
        <v>148.19999999999999</v>
      </c>
      <c r="AP77" s="203">
        <v>0</v>
      </c>
    </row>
    <row r="78" spans="1:42">
      <c r="A78" t="s">
        <v>120</v>
      </c>
      <c r="B78" s="203">
        <v>0</v>
      </c>
      <c r="C78" s="203">
        <v>9.1999999999999993</v>
      </c>
      <c r="D78" s="203">
        <v>1.6</v>
      </c>
      <c r="E78" s="203">
        <v>0</v>
      </c>
      <c r="F78" s="203">
        <v>13.52</v>
      </c>
      <c r="G78" s="203">
        <v>4.1399999999999997</v>
      </c>
      <c r="H78" s="203">
        <v>0</v>
      </c>
      <c r="I78" s="203">
        <v>15.17</v>
      </c>
      <c r="J78" s="203">
        <v>0.42</v>
      </c>
      <c r="K78" s="203">
        <v>1.71</v>
      </c>
      <c r="L78" s="203">
        <v>2.16</v>
      </c>
      <c r="M78" s="203">
        <v>0</v>
      </c>
      <c r="N78" s="203">
        <v>1</v>
      </c>
      <c r="O78" s="203">
        <v>1.67</v>
      </c>
      <c r="P78" s="203">
        <v>2.06</v>
      </c>
      <c r="Q78" s="203">
        <v>2.79</v>
      </c>
      <c r="R78" s="203">
        <v>0.36</v>
      </c>
      <c r="S78" s="203">
        <v>0.22</v>
      </c>
      <c r="T78" s="203">
        <v>0</v>
      </c>
      <c r="U78" s="203">
        <v>8.07</v>
      </c>
      <c r="V78" s="203">
        <v>0.18</v>
      </c>
      <c r="W78" s="203">
        <v>0.28999999999999998</v>
      </c>
      <c r="X78" s="203">
        <v>1.06</v>
      </c>
      <c r="Y78" s="203">
        <v>0</v>
      </c>
      <c r="Z78" s="203">
        <v>2.0699999999999998</v>
      </c>
      <c r="AA78" s="203">
        <v>0.56999999999999995</v>
      </c>
      <c r="AB78" s="203">
        <v>0</v>
      </c>
      <c r="AC78" s="203">
        <v>11.67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27.14</v>
      </c>
      <c r="AJ78" s="203">
        <v>0</v>
      </c>
      <c r="AK78" s="203">
        <v>1.25</v>
      </c>
      <c r="AL78" s="203">
        <v>0</v>
      </c>
      <c r="AM78" s="203">
        <v>0</v>
      </c>
      <c r="AN78" s="203">
        <v>0</v>
      </c>
      <c r="AO78" s="203">
        <v>148.19999999999999</v>
      </c>
      <c r="AP78" s="203">
        <v>0</v>
      </c>
    </row>
    <row r="79" spans="1:42">
      <c r="A79" t="s">
        <v>121</v>
      </c>
      <c r="B79" s="203">
        <v>0</v>
      </c>
      <c r="C79" s="203">
        <v>9.1999999999999993</v>
      </c>
      <c r="D79" s="203">
        <v>1.6</v>
      </c>
      <c r="E79" s="203">
        <v>0</v>
      </c>
      <c r="F79" s="203">
        <v>13.52</v>
      </c>
      <c r="G79" s="203">
        <v>4.1399999999999997</v>
      </c>
      <c r="H79" s="203">
        <v>0</v>
      </c>
      <c r="I79" s="203">
        <v>15.17</v>
      </c>
      <c r="J79" s="203">
        <v>0.42</v>
      </c>
      <c r="K79" s="203">
        <v>1.71</v>
      </c>
      <c r="L79" s="203">
        <v>2.16</v>
      </c>
      <c r="M79" s="203">
        <v>0</v>
      </c>
      <c r="N79" s="203">
        <v>1</v>
      </c>
      <c r="O79" s="203">
        <v>1.67</v>
      </c>
      <c r="P79" s="203">
        <v>2.06</v>
      </c>
      <c r="Q79" s="203">
        <v>2.79</v>
      </c>
      <c r="R79" s="203">
        <v>0.36</v>
      </c>
      <c r="S79" s="203">
        <v>0.22</v>
      </c>
      <c r="T79" s="203">
        <v>0</v>
      </c>
      <c r="U79" s="203">
        <v>8.07</v>
      </c>
      <c r="V79" s="203">
        <v>0.18</v>
      </c>
      <c r="W79" s="203">
        <v>0.28999999999999998</v>
      </c>
      <c r="X79" s="203">
        <v>1.06</v>
      </c>
      <c r="Y79" s="203">
        <v>0</v>
      </c>
      <c r="Z79" s="203">
        <v>2.0699999999999998</v>
      </c>
      <c r="AA79" s="203">
        <v>0.56999999999999995</v>
      </c>
      <c r="AB79" s="203">
        <v>0</v>
      </c>
      <c r="AC79" s="203">
        <v>11.67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27.14</v>
      </c>
      <c r="AJ79" s="203">
        <v>0</v>
      </c>
      <c r="AK79" s="203">
        <v>1.25</v>
      </c>
      <c r="AL79" s="203">
        <v>0</v>
      </c>
      <c r="AM79" s="203">
        <v>0</v>
      </c>
      <c r="AN79" s="203">
        <v>0</v>
      </c>
      <c r="AO79" s="203">
        <v>148.19999999999999</v>
      </c>
      <c r="AP79" s="203">
        <v>0</v>
      </c>
    </row>
    <row r="80" spans="1:42">
      <c r="A80" t="s">
        <v>122</v>
      </c>
      <c r="B80" s="203">
        <v>0</v>
      </c>
      <c r="C80" s="203">
        <v>9.1999999999999993</v>
      </c>
      <c r="D80" s="203">
        <v>1.6</v>
      </c>
      <c r="E80" s="203">
        <v>0</v>
      </c>
      <c r="F80" s="203">
        <v>12.14</v>
      </c>
      <c r="G80" s="203">
        <v>5.52</v>
      </c>
      <c r="H80" s="203">
        <v>0</v>
      </c>
      <c r="I80" s="203">
        <v>15.17</v>
      </c>
      <c r="J80" s="203">
        <v>0.42</v>
      </c>
      <c r="K80" s="203">
        <v>1.71</v>
      </c>
      <c r="L80" s="203">
        <v>2.16</v>
      </c>
      <c r="M80" s="203">
        <v>0</v>
      </c>
      <c r="N80" s="203">
        <v>1</v>
      </c>
      <c r="O80" s="203">
        <v>1.67</v>
      </c>
      <c r="P80" s="203">
        <v>2.06</v>
      </c>
      <c r="Q80" s="203">
        <v>2.79</v>
      </c>
      <c r="R80" s="203">
        <v>0.36</v>
      </c>
      <c r="S80" s="203">
        <v>0.22</v>
      </c>
      <c r="T80" s="203">
        <v>0</v>
      </c>
      <c r="U80" s="203">
        <v>8.07</v>
      </c>
      <c r="V80" s="203">
        <v>0.18</v>
      </c>
      <c r="W80" s="203">
        <v>0.28999999999999998</v>
      </c>
      <c r="X80" s="203">
        <v>1.06</v>
      </c>
      <c r="Y80" s="203">
        <v>0</v>
      </c>
      <c r="Z80" s="203">
        <v>2.0699999999999998</v>
      </c>
      <c r="AA80" s="203">
        <v>0.56999999999999995</v>
      </c>
      <c r="AB80" s="203">
        <v>0</v>
      </c>
      <c r="AC80" s="203">
        <v>11.67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27.14</v>
      </c>
      <c r="AJ80" s="203">
        <v>0</v>
      </c>
      <c r="AK80" s="203">
        <v>1.25</v>
      </c>
      <c r="AL80" s="203">
        <v>0</v>
      </c>
      <c r="AM80" s="203">
        <v>0</v>
      </c>
      <c r="AN80" s="203">
        <v>0</v>
      </c>
      <c r="AO80" s="203">
        <v>148.19999999999999</v>
      </c>
      <c r="AP80" s="203">
        <v>0</v>
      </c>
    </row>
    <row r="81" spans="1:42">
      <c r="A81" t="s">
        <v>123</v>
      </c>
      <c r="B81" s="203">
        <v>0</v>
      </c>
      <c r="C81" s="203">
        <v>9.1999999999999993</v>
      </c>
      <c r="D81" s="203">
        <v>1.6</v>
      </c>
      <c r="E81" s="203">
        <v>0</v>
      </c>
      <c r="F81" s="203">
        <v>12.14</v>
      </c>
      <c r="G81" s="203">
        <v>5.52</v>
      </c>
      <c r="H81" s="203">
        <v>0</v>
      </c>
      <c r="I81" s="203">
        <v>15.17</v>
      </c>
      <c r="J81" s="203">
        <v>0.42</v>
      </c>
      <c r="K81" s="203">
        <v>1.71</v>
      </c>
      <c r="L81" s="203">
        <v>2.16</v>
      </c>
      <c r="M81" s="203">
        <v>0</v>
      </c>
      <c r="N81" s="203">
        <v>1</v>
      </c>
      <c r="O81" s="203">
        <v>1.67</v>
      </c>
      <c r="P81" s="203">
        <v>2.06</v>
      </c>
      <c r="Q81" s="203">
        <v>2.79</v>
      </c>
      <c r="R81" s="203">
        <v>0.36</v>
      </c>
      <c r="S81" s="203">
        <v>0.22</v>
      </c>
      <c r="T81" s="203">
        <v>0</v>
      </c>
      <c r="U81" s="203">
        <v>8.07</v>
      </c>
      <c r="V81" s="203">
        <v>0.18</v>
      </c>
      <c r="W81" s="203">
        <v>0.28999999999999998</v>
      </c>
      <c r="X81" s="203">
        <v>1.06</v>
      </c>
      <c r="Y81" s="203">
        <v>0</v>
      </c>
      <c r="Z81" s="203">
        <v>2.0699999999999998</v>
      </c>
      <c r="AA81" s="203">
        <v>0.56999999999999995</v>
      </c>
      <c r="AB81" s="203">
        <v>0</v>
      </c>
      <c r="AC81" s="203">
        <v>11.67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27.14</v>
      </c>
      <c r="AJ81" s="203">
        <v>0</v>
      </c>
      <c r="AK81" s="203">
        <v>1.25</v>
      </c>
      <c r="AL81" s="203">
        <v>0</v>
      </c>
      <c r="AM81" s="203">
        <v>0</v>
      </c>
      <c r="AN81" s="203">
        <v>0</v>
      </c>
      <c r="AO81" s="203">
        <v>148.19999999999999</v>
      </c>
      <c r="AP81" s="203">
        <v>0</v>
      </c>
    </row>
    <row r="82" spans="1:42">
      <c r="A82" t="s">
        <v>124</v>
      </c>
      <c r="B82" s="203">
        <v>0</v>
      </c>
      <c r="C82" s="203">
        <v>9.1999999999999993</v>
      </c>
      <c r="D82" s="203">
        <v>1.6</v>
      </c>
      <c r="E82" s="203">
        <v>0</v>
      </c>
      <c r="F82" s="203">
        <v>12.14</v>
      </c>
      <c r="G82" s="203">
        <v>5.52</v>
      </c>
      <c r="H82" s="203">
        <v>0</v>
      </c>
      <c r="I82" s="203">
        <v>15.17</v>
      </c>
      <c r="J82" s="203">
        <v>0.42</v>
      </c>
      <c r="K82" s="203">
        <v>1.71</v>
      </c>
      <c r="L82" s="203">
        <v>2.16</v>
      </c>
      <c r="M82" s="203">
        <v>0</v>
      </c>
      <c r="N82" s="203">
        <v>1</v>
      </c>
      <c r="O82" s="203">
        <v>1.67</v>
      </c>
      <c r="P82" s="203">
        <v>2.06</v>
      </c>
      <c r="Q82" s="203">
        <v>2.79</v>
      </c>
      <c r="R82" s="203">
        <v>0.36</v>
      </c>
      <c r="S82" s="203">
        <v>0.22</v>
      </c>
      <c r="T82" s="203">
        <v>0</v>
      </c>
      <c r="U82" s="203">
        <v>8.07</v>
      </c>
      <c r="V82" s="203">
        <v>0.18</v>
      </c>
      <c r="W82" s="203">
        <v>0.28999999999999998</v>
      </c>
      <c r="X82" s="203">
        <v>1.06</v>
      </c>
      <c r="Y82" s="203">
        <v>0</v>
      </c>
      <c r="Z82" s="203">
        <v>2.0699999999999998</v>
      </c>
      <c r="AA82" s="203">
        <v>0.56999999999999995</v>
      </c>
      <c r="AB82" s="203">
        <v>0</v>
      </c>
      <c r="AC82" s="203">
        <v>11.67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27.14</v>
      </c>
      <c r="AJ82" s="203">
        <v>0</v>
      </c>
      <c r="AK82" s="203">
        <v>1.25</v>
      </c>
      <c r="AL82" s="203">
        <v>0</v>
      </c>
      <c r="AM82" s="203">
        <v>0</v>
      </c>
      <c r="AN82" s="203">
        <v>0</v>
      </c>
      <c r="AO82" s="203">
        <v>148.19999999999999</v>
      </c>
      <c r="AP82" s="203">
        <v>0</v>
      </c>
    </row>
    <row r="83" spans="1:42">
      <c r="A83" t="s">
        <v>125</v>
      </c>
      <c r="B83" s="203">
        <v>0</v>
      </c>
      <c r="C83" s="203">
        <v>9.1999999999999993</v>
      </c>
      <c r="D83" s="203">
        <v>1.6</v>
      </c>
      <c r="E83" s="203">
        <v>0</v>
      </c>
      <c r="F83" s="203">
        <v>12.14</v>
      </c>
      <c r="G83" s="203">
        <v>5.52</v>
      </c>
      <c r="H83" s="203">
        <v>0</v>
      </c>
      <c r="I83" s="203">
        <v>15.17</v>
      </c>
      <c r="J83" s="203">
        <v>0.42</v>
      </c>
      <c r="K83" s="203">
        <v>1.71</v>
      </c>
      <c r="L83" s="203">
        <v>2.16</v>
      </c>
      <c r="M83" s="203">
        <v>0</v>
      </c>
      <c r="N83" s="203">
        <v>1</v>
      </c>
      <c r="O83" s="203">
        <v>1.67</v>
      </c>
      <c r="P83" s="203">
        <v>2.06</v>
      </c>
      <c r="Q83" s="203">
        <v>2.79</v>
      </c>
      <c r="R83" s="203">
        <v>0.36</v>
      </c>
      <c r="S83" s="203">
        <v>0.22</v>
      </c>
      <c r="T83" s="203">
        <v>0</v>
      </c>
      <c r="U83" s="203">
        <v>8.07</v>
      </c>
      <c r="V83" s="203">
        <v>0.18</v>
      </c>
      <c r="W83" s="203">
        <v>0.28999999999999998</v>
      </c>
      <c r="X83" s="203">
        <v>1.06</v>
      </c>
      <c r="Y83" s="203">
        <v>0</v>
      </c>
      <c r="Z83" s="203">
        <v>2.0699999999999998</v>
      </c>
      <c r="AA83" s="203">
        <v>0.56999999999999995</v>
      </c>
      <c r="AB83" s="203">
        <v>0</v>
      </c>
      <c r="AC83" s="203">
        <v>2.94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13.25</v>
      </c>
      <c r="AJ83" s="203">
        <v>0</v>
      </c>
      <c r="AK83" s="203">
        <v>1.25</v>
      </c>
      <c r="AL83" s="203">
        <v>0</v>
      </c>
      <c r="AM83" s="203">
        <v>0</v>
      </c>
      <c r="AN83" s="203">
        <v>0</v>
      </c>
      <c r="AO83" s="203">
        <v>148.19999999999999</v>
      </c>
      <c r="AP83" s="203">
        <v>0</v>
      </c>
    </row>
    <row r="84" spans="1:42">
      <c r="A84" t="s">
        <v>126</v>
      </c>
      <c r="B84" s="203">
        <v>0</v>
      </c>
      <c r="C84" s="203">
        <v>9.1999999999999993</v>
      </c>
      <c r="D84" s="203">
        <v>1.6</v>
      </c>
      <c r="E84" s="203">
        <v>0</v>
      </c>
      <c r="F84" s="203">
        <v>12.14</v>
      </c>
      <c r="G84" s="203">
        <v>5.52</v>
      </c>
      <c r="H84" s="203">
        <v>0</v>
      </c>
      <c r="I84" s="203">
        <v>15.17</v>
      </c>
      <c r="J84" s="203">
        <v>0.42</v>
      </c>
      <c r="K84" s="203">
        <v>1.71</v>
      </c>
      <c r="L84" s="203">
        <v>2.16</v>
      </c>
      <c r="M84" s="203">
        <v>0</v>
      </c>
      <c r="N84" s="203">
        <v>1</v>
      </c>
      <c r="O84" s="203">
        <v>1.67</v>
      </c>
      <c r="P84" s="203">
        <v>2.06</v>
      </c>
      <c r="Q84" s="203">
        <v>2.79</v>
      </c>
      <c r="R84" s="203">
        <v>0.36</v>
      </c>
      <c r="S84" s="203">
        <v>0.22</v>
      </c>
      <c r="T84" s="203">
        <v>0</v>
      </c>
      <c r="U84" s="203">
        <v>8.07</v>
      </c>
      <c r="V84" s="203">
        <v>0.18</v>
      </c>
      <c r="W84" s="203">
        <v>0.28999999999999998</v>
      </c>
      <c r="X84" s="203">
        <v>1.06</v>
      </c>
      <c r="Y84" s="203">
        <v>0</v>
      </c>
      <c r="Z84" s="203">
        <v>2.0699999999999998</v>
      </c>
      <c r="AA84" s="203">
        <v>0.56999999999999995</v>
      </c>
      <c r="AB84" s="203">
        <v>0</v>
      </c>
      <c r="AC84" s="203">
        <v>2.94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13.25</v>
      </c>
      <c r="AJ84" s="203">
        <v>0</v>
      </c>
      <c r="AK84" s="203">
        <v>1.25</v>
      </c>
      <c r="AL84" s="203">
        <v>0</v>
      </c>
      <c r="AM84" s="203">
        <v>0</v>
      </c>
      <c r="AN84" s="203">
        <v>0</v>
      </c>
      <c r="AO84" s="203">
        <v>148.19999999999999</v>
      </c>
      <c r="AP84" s="203">
        <v>0</v>
      </c>
    </row>
    <row r="85" spans="1:42">
      <c r="A85" t="s">
        <v>127</v>
      </c>
      <c r="B85" s="203">
        <v>0</v>
      </c>
      <c r="C85" s="203">
        <v>9.1999999999999993</v>
      </c>
      <c r="D85" s="203">
        <v>1.6</v>
      </c>
      <c r="E85" s="203">
        <v>0</v>
      </c>
      <c r="F85" s="203">
        <v>12.14</v>
      </c>
      <c r="G85" s="203">
        <v>5.52</v>
      </c>
      <c r="H85" s="203">
        <v>0</v>
      </c>
      <c r="I85" s="203">
        <v>15.17</v>
      </c>
      <c r="J85" s="203">
        <v>0.42</v>
      </c>
      <c r="K85" s="203">
        <v>1.71</v>
      </c>
      <c r="L85" s="203">
        <v>2.16</v>
      </c>
      <c r="M85" s="203">
        <v>0</v>
      </c>
      <c r="N85" s="203">
        <v>1</v>
      </c>
      <c r="O85" s="203">
        <v>1.67</v>
      </c>
      <c r="P85" s="203">
        <v>2.06</v>
      </c>
      <c r="Q85" s="203">
        <v>2.79</v>
      </c>
      <c r="R85" s="203">
        <v>0.36</v>
      </c>
      <c r="S85" s="203">
        <v>0.22</v>
      </c>
      <c r="T85" s="203">
        <v>0</v>
      </c>
      <c r="U85" s="203">
        <v>8.07</v>
      </c>
      <c r="V85" s="203">
        <v>0.18</v>
      </c>
      <c r="W85" s="203">
        <v>0.28999999999999998</v>
      </c>
      <c r="X85" s="203">
        <v>1.06</v>
      </c>
      <c r="Y85" s="203">
        <v>0</v>
      </c>
      <c r="Z85" s="203">
        <v>2.0699999999999998</v>
      </c>
      <c r="AA85" s="203">
        <v>0.56999999999999995</v>
      </c>
      <c r="AB85" s="203">
        <v>0</v>
      </c>
      <c r="AC85" s="203">
        <v>2.94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18.809999999999999</v>
      </c>
      <c r="AJ85" s="203">
        <v>0</v>
      </c>
      <c r="AK85" s="203">
        <v>1.56</v>
      </c>
      <c r="AL85" s="203">
        <v>0</v>
      </c>
      <c r="AM85" s="203">
        <v>0</v>
      </c>
      <c r="AN85" s="203">
        <v>0</v>
      </c>
      <c r="AO85" s="203">
        <v>148.19999999999999</v>
      </c>
      <c r="AP85" s="203">
        <v>0</v>
      </c>
    </row>
    <row r="86" spans="1:42">
      <c r="A86" t="s">
        <v>128</v>
      </c>
      <c r="B86" s="203">
        <v>0</v>
      </c>
      <c r="C86" s="203">
        <v>9.1999999999999993</v>
      </c>
      <c r="D86" s="203">
        <v>1.6</v>
      </c>
      <c r="E86" s="203">
        <v>0</v>
      </c>
      <c r="F86" s="203">
        <v>12.14</v>
      </c>
      <c r="G86" s="203">
        <v>5.52</v>
      </c>
      <c r="H86" s="203">
        <v>0</v>
      </c>
      <c r="I86" s="203">
        <v>15.17</v>
      </c>
      <c r="J86" s="203">
        <v>0.42</v>
      </c>
      <c r="K86" s="203">
        <v>1.71</v>
      </c>
      <c r="L86" s="203">
        <v>2.16</v>
      </c>
      <c r="M86" s="203">
        <v>0</v>
      </c>
      <c r="N86" s="203">
        <v>1</v>
      </c>
      <c r="O86" s="203">
        <v>1.67</v>
      </c>
      <c r="P86" s="203">
        <v>2.06</v>
      </c>
      <c r="Q86" s="203">
        <v>2.79</v>
      </c>
      <c r="R86" s="203">
        <v>0.36</v>
      </c>
      <c r="S86" s="203">
        <v>0.22</v>
      </c>
      <c r="T86" s="203">
        <v>0</v>
      </c>
      <c r="U86" s="203">
        <v>8.07</v>
      </c>
      <c r="V86" s="203">
        <v>0.18</v>
      </c>
      <c r="W86" s="203">
        <v>0.28999999999999998</v>
      </c>
      <c r="X86" s="203">
        <v>1.06</v>
      </c>
      <c r="Y86" s="203">
        <v>0</v>
      </c>
      <c r="Z86" s="203">
        <v>2.0699999999999998</v>
      </c>
      <c r="AA86" s="203">
        <v>0.56999999999999995</v>
      </c>
      <c r="AB86" s="203">
        <v>0</v>
      </c>
      <c r="AC86" s="203">
        <v>2.94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13.25</v>
      </c>
      <c r="AJ86" s="203">
        <v>0</v>
      </c>
      <c r="AK86" s="203">
        <v>1.56</v>
      </c>
      <c r="AL86" s="203">
        <v>0</v>
      </c>
      <c r="AM86" s="203">
        <v>0</v>
      </c>
      <c r="AN86" s="203">
        <v>0</v>
      </c>
      <c r="AO86" s="203">
        <v>148.19999999999999</v>
      </c>
      <c r="AP86" s="203">
        <v>0</v>
      </c>
    </row>
    <row r="87" spans="1:42">
      <c r="A87" t="s">
        <v>129</v>
      </c>
      <c r="B87" s="203">
        <v>0</v>
      </c>
      <c r="C87" s="203">
        <v>9.1999999999999993</v>
      </c>
      <c r="D87" s="203">
        <v>1.6</v>
      </c>
      <c r="E87" s="203">
        <v>0</v>
      </c>
      <c r="F87" s="203">
        <v>12.14</v>
      </c>
      <c r="G87" s="203">
        <v>5.52</v>
      </c>
      <c r="H87" s="203">
        <v>0</v>
      </c>
      <c r="I87" s="203">
        <v>15.17</v>
      </c>
      <c r="J87" s="203">
        <v>0.42</v>
      </c>
      <c r="K87" s="203">
        <v>1.71</v>
      </c>
      <c r="L87" s="203">
        <v>2.16</v>
      </c>
      <c r="M87" s="203">
        <v>0</v>
      </c>
      <c r="N87" s="203">
        <v>1</v>
      </c>
      <c r="O87" s="203">
        <v>1.67</v>
      </c>
      <c r="P87" s="203">
        <v>2.06</v>
      </c>
      <c r="Q87" s="203">
        <v>2.79</v>
      </c>
      <c r="R87" s="203">
        <v>0.36</v>
      </c>
      <c r="S87" s="203">
        <v>0.22</v>
      </c>
      <c r="T87" s="203">
        <v>0</v>
      </c>
      <c r="U87" s="203">
        <v>8.07</v>
      </c>
      <c r="V87" s="203">
        <v>0.18</v>
      </c>
      <c r="W87" s="203">
        <v>0.28999999999999998</v>
      </c>
      <c r="X87" s="203">
        <v>1.1499999999999999</v>
      </c>
      <c r="Y87" s="203">
        <v>0</v>
      </c>
      <c r="Z87" s="203">
        <v>2.0699999999999998</v>
      </c>
      <c r="AA87" s="203">
        <v>0.56999999999999995</v>
      </c>
      <c r="AB87" s="203">
        <v>0</v>
      </c>
      <c r="AC87" s="203">
        <v>2.94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12.14</v>
      </c>
      <c r="AJ87" s="203">
        <v>0</v>
      </c>
      <c r="AK87" s="203">
        <v>0.78</v>
      </c>
      <c r="AL87" s="203">
        <v>0</v>
      </c>
      <c r="AM87" s="203">
        <v>0</v>
      </c>
      <c r="AN87" s="203">
        <v>0</v>
      </c>
      <c r="AO87" s="203">
        <v>148.19999999999999</v>
      </c>
      <c r="AP87" s="203">
        <v>0</v>
      </c>
    </row>
    <row r="88" spans="1:42">
      <c r="A88" t="s">
        <v>130</v>
      </c>
      <c r="B88" s="203">
        <v>0</v>
      </c>
      <c r="C88" s="203">
        <v>9.1999999999999993</v>
      </c>
      <c r="D88" s="203">
        <v>1.6</v>
      </c>
      <c r="E88" s="203">
        <v>0</v>
      </c>
      <c r="F88" s="203">
        <v>12.14</v>
      </c>
      <c r="G88" s="203">
        <v>5.52</v>
      </c>
      <c r="H88" s="203">
        <v>0</v>
      </c>
      <c r="I88" s="203">
        <v>15.17</v>
      </c>
      <c r="J88" s="203">
        <v>0.42</v>
      </c>
      <c r="K88" s="203">
        <v>1.71</v>
      </c>
      <c r="L88" s="203">
        <v>2.16</v>
      </c>
      <c r="M88" s="203">
        <v>0</v>
      </c>
      <c r="N88" s="203">
        <v>1</v>
      </c>
      <c r="O88" s="203">
        <v>1.67</v>
      </c>
      <c r="P88" s="203">
        <v>2.06</v>
      </c>
      <c r="Q88" s="203">
        <v>2.79</v>
      </c>
      <c r="R88" s="203">
        <v>0.36</v>
      </c>
      <c r="S88" s="203">
        <v>0.22</v>
      </c>
      <c r="T88" s="203">
        <v>0</v>
      </c>
      <c r="U88" s="203">
        <v>8.07</v>
      </c>
      <c r="V88" s="203">
        <v>0.18</v>
      </c>
      <c r="W88" s="203">
        <v>0.28999999999999998</v>
      </c>
      <c r="X88" s="203">
        <v>1.26</v>
      </c>
      <c r="Y88" s="203">
        <v>0</v>
      </c>
      <c r="Z88" s="203">
        <v>2.0699999999999998</v>
      </c>
      <c r="AA88" s="203">
        <v>0.56999999999999995</v>
      </c>
      <c r="AB88" s="203">
        <v>0</v>
      </c>
      <c r="AC88" s="203">
        <v>2.94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12.14</v>
      </c>
      <c r="AJ88" s="203">
        <v>0</v>
      </c>
      <c r="AK88" s="203">
        <v>0.78</v>
      </c>
      <c r="AL88" s="203">
        <v>0</v>
      </c>
      <c r="AM88" s="203">
        <v>0</v>
      </c>
      <c r="AN88" s="203">
        <v>0</v>
      </c>
      <c r="AO88" s="203">
        <v>148.19999999999999</v>
      </c>
      <c r="AP88" s="203">
        <v>0</v>
      </c>
    </row>
    <row r="89" spans="1:42">
      <c r="A89" t="s">
        <v>131</v>
      </c>
      <c r="B89" s="203">
        <v>0</v>
      </c>
      <c r="C89" s="203">
        <v>9.1999999999999993</v>
      </c>
      <c r="D89" s="203">
        <v>1.6</v>
      </c>
      <c r="E89" s="203">
        <v>0</v>
      </c>
      <c r="F89" s="203">
        <v>12.14</v>
      </c>
      <c r="G89" s="203">
        <v>5.52</v>
      </c>
      <c r="H89" s="203">
        <v>0</v>
      </c>
      <c r="I89" s="203">
        <v>15.17</v>
      </c>
      <c r="J89" s="203">
        <v>0.42</v>
      </c>
      <c r="K89" s="203">
        <v>1.71</v>
      </c>
      <c r="L89" s="203">
        <v>2.16</v>
      </c>
      <c r="M89" s="203">
        <v>0</v>
      </c>
      <c r="N89" s="203">
        <v>1</v>
      </c>
      <c r="O89" s="203">
        <v>1.67</v>
      </c>
      <c r="P89" s="203">
        <v>2.06</v>
      </c>
      <c r="Q89" s="203">
        <v>2.78</v>
      </c>
      <c r="R89" s="203">
        <v>0.36</v>
      </c>
      <c r="S89" s="203">
        <v>0.22</v>
      </c>
      <c r="T89" s="203">
        <v>0</v>
      </c>
      <c r="U89" s="203">
        <v>8.07</v>
      </c>
      <c r="V89" s="203">
        <v>0.18</v>
      </c>
      <c r="W89" s="203">
        <v>0.28999999999999998</v>
      </c>
      <c r="X89" s="203">
        <v>1.26</v>
      </c>
      <c r="Y89" s="203">
        <v>0</v>
      </c>
      <c r="Z89" s="203">
        <v>2.0699999999999998</v>
      </c>
      <c r="AA89" s="203">
        <v>0.56999999999999995</v>
      </c>
      <c r="AB89" s="203">
        <v>0</v>
      </c>
      <c r="AC89" s="203">
        <v>11.67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26.37</v>
      </c>
      <c r="AJ89" s="203">
        <v>0</v>
      </c>
      <c r="AK89" s="203">
        <v>0.78</v>
      </c>
      <c r="AL89" s="203">
        <v>0</v>
      </c>
      <c r="AM89" s="203">
        <v>0</v>
      </c>
      <c r="AN89" s="203">
        <v>0</v>
      </c>
      <c r="AO89" s="203">
        <v>148.19999999999999</v>
      </c>
      <c r="AP89" s="203">
        <v>0</v>
      </c>
    </row>
    <row r="90" spans="1:42">
      <c r="A90" t="s">
        <v>132</v>
      </c>
      <c r="B90" s="203">
        <v>0</v>
      </c>
      <c r="C90" s="203">
        <v>9.1999999999999993</v>
      </c>
      <c r="D90" s="203">
        <v>1.6</v>
      </c>
      <c r="E90" s="203">
        <v>0</v>
      </c>
      <c r="F90" s="203">
        <v>12.14</v>
      </c>
      <c r="G90" s="203">
        <v>5.52</v>
      </c>
      <c r="H90" s="203">
        <v>0</v>
      </c>
      <c r="I90" s="203">
        <v>15.17</v>
      </c>
      <c r="J90" s="203">
        <v>0.42</v>
      </c>
      <c r="K90" s="203">
        <v>1.71</v>
      </c>
      <c r="L90" s="203">
        <v>2.16</v>
      </c>
      <c r="M90" s="203">
        <v>0</v>
      </c>
      <c r="N90" s="203">
        <v>1</v>
      </c>
      <c r="O90" s="203">
        <v>1.67</v>
      </c>
      <c r="P90" s="203">
        <v>2.06</v>
      </c>
      <c r="Q90" s="203">
        <v>2.78</v>
      </c>
      <c r="R90" s="203">
        <v>0.36</v>
      </c>
      <c r="S90" s="203">
        <v>0.22</v>
      </c>
      <c r="T90" s="203">
        <v>0</v>
      </c>
      <c r="U90" s="203">
        <v>8.07</v>
      </c>
      <c r="V90" s="203">
        <v>0.18</v>
      </c>
      <c r="W90" s="203">
        <v>0.28999999999999998</v>
      </c>
      <c r="X90" s="203">
        <v>1.26</v>
      </c>
      <c r="Y90" s="203">
        <v>0</v>
      </c>
      <c r="Z90" s="203">
        <v>2.0699999999999998</v>
      </c>
      <c r="AA90" s="203">
        <v>0.56999999999999995</v>
      </c>
      <c r="AB90" s="203">
        <v>0</v>
      </c>
      <c r="AC90" s="203">
        <v>11.67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26.37</v>
      </c>
      <c r="AJ90" s="203">
        <v>0</v>
      </c>
      <c r="AK90" s="203">
        <v>0.78</v>
      </c>
      <c r="AL90" s="203">
        <v>0</v>
      </c>
      <c r="AM90" s="203">
        <v>0</v>
      </c>
      <c r="AN90" s="203">
        <v>0</v>
      </c>
      <c r="AO90" s="203">
        <v>148.19999999999999</v>
      </c>
      <c r="AP90" s="203">
        <v>0</v>
      </c>
    </row>
    <row r="91" spans="1:42">
      <c r="A91" t="s">
        <v>133</v>
      </c>
      <c r="B91" s="203">
        <v>0</v>
      </c>
      <c r="C91" s="203">
        <v>9.1999999999999993</v>
      </c>
      <c r="D91" s="203">
        <v>1.6</v>
      </c>
      <c r="E91" s="203">
        <v>0</v>
      </c>
      <c r="F91" s="203">
        <v>12.14</v>
      </c>
      <c r="G91" s="203">
        <v>5.52</v>
      </c>
      <c r="H91" s="203">
        <v>0</v>
      </c>
      <c r="I91" s="203">
        <v>15.17</v>
      </c>
      <c r="J91" s="203">
        <v>0.42</v>
      </c>
      <c r="K91" s="203">
        <v>1.71</v>
      </c>
      <c r="L91" s="203">
        <v>36.24</v>
      </c>
      <c r="M91" s="203">
        <v>0</v>
      </c>
      <c r="N91" s="203">
        <v>1</v>
      </c>
      <c r="O91" s="203">
        <v>1.67</v>
      </c>
      <c r="P91" s="203">
        <v>2.06</v>
      </c>
      <c r="Q91" s="203">
        <v>2.78</v>
      </c>
      <c r="R91" s="203">
        <v>0.36</v>
      </c>
      <c r="S91" s="203">
        <v>0.22</v>
      </c>
      <c r="T91" s="203">
        <v>0</v>
      </c>
      <c r="U91" s="203">
        <v>8.07</v>
      </c>
      <c r="V91" s="203">
        <v>0.18</v>
      </c>
      <c r="W91" s="203">
        <v>0.28999999999999998</v>
      </c>
      <c r="X91" s="203">
        <v>1.26</v>
      </c>
      <c r="Y91" s="203">
        <v>0</v>
      </c>
      <c r="Z91" s="203">
        <v>2.0699999999999998</v>
      </c>
      <c r="AA91" s="203">
        <v>0.56999999999999995</v>
      </c>
      <c r="AB91" s="203">
        <v>0</v>
      </c>
      <c r="AC91" s="203">
        <v>11.32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26.19</v>
      </c>
      <c r="AJ91" s="203">
        <v>0</v>
      </c>
      <c r="AK91" s="203">
        <v>0.46</v>
      </c>
      <c r="AL91" s="203">
        <v>0</v>
      </c>
      <c r="AM91" s="203">
        <v>0</v>
      </c>
      <c r="AN91" s="203">
        <v>0</v>
      </c>
      <c r="AO91" s="203">
        <v>148.19999999999999</v>
      </c>
      <c r="AP91" s="203">
        <v>0</v>
      </c>
    </row>
    <row r="92" spans="1:42">
      <c r="A92" t="s">
        <v>134</v>
      </c>
      <c r="B92" s="203">
        <v>0</v>
      </c>
      <c r="C92" s="203">
        <v>9.1999999999999993</v>
      </c>
      <c r="D92" s="203">
        <v>1.6</v>
      </c>
      <c r="E92" s="203">
        <v>0</v>
      </c>
      <c r="F92" s="203">
        <v>12.14</v>
      </c>
      <c r="G92" s="203">
        <v>5.52</v>
      </c>
      <c r="H92" s="203">
        <v>0</v>
      </c>
      <c r="I92" s="203">
        <v>15.17</v>
      </c>
      <c r="J92" s="203">
        <v>0.42</v>
      </c>
      <c r="K92" s="203">
        <v>1.71</v>
      </c>
      <c r="L92" s="203">
        <v>36.24</v>
      </c>
      <c r="M92" s="203">
        <v>0</v>
      </c>
      <c r="N92" s="203">
        <v>1</v>
      </c>
      <c r="O92" s="203">
        <v>1.67</v>
      </c>
      <c r="P92" s="203">
        <v>2.06</v>
      </c>
      <c r="Q92" s="203">
        <v>2.78</v>
      </c>
      <c r="R92" s="203">
        <v>0.36</v>
      </c>
      <c r="S92" s="203">
        <v>0.22</v>
      </c>
      <c r="T92" s="203">
        <v>0</v>
      </c>
      <c r="U92" s="203">
        <v>8.07</v>
      </c>
      <c r="V92" s="203">
        <v>0.18</v>
      </c>
      <c r="W92" s="203">
        <v>0.28999999999999998</v>
      </c>
      <c r="X92" s="203">
        <v>1.26</v>
      </c>
      <c r="Y92" s="203">
        <v>0</v>
      </c>
      <c r="Z92" s="203">
        <v>2.0699999999999998</v>
      </c>
      <c r="AA92" s="203">
        <v>0.56999999999999995</v>
      </c>
      <c r="AB92" s="203">
        <v>0</v>
      </c>
      <c r="AC92" s="203">
        <v>11.32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26.19</v>
      </c>
      <c r="AJ92" s="203">
        <v>0</v>
      </c>
      <c r="AK92" s="203">
        <v>0.46</v>
      </c>
      <c r="AL92" s="203">
        <v>0</v>
      </c>
      <c r="AM92" s="203">
        <v>0</v>
      </c>
      <c r="AN92" s="203">
        <v>0</v>
      </c>
      <c r="AO92" s="203">
        <v>148.19999999999999</v>
      </c>
      <c r="AP92" s="203">
        <v>0</v>
      </c>
    </row>
    <row r="93" spans="1:42">
      <c r="A93" t="s">
        <v>135</v>
      </c>
      <c r="B93" s="203">
        <v>0</v>
      </c>
      <c r="C93" s="203">
        <v>9.1999999999999993</v>
      </c>
      <c r="D93" s="203">
        <v>1.6</v>
      </c>
      <c r="E93" s="203">
        <v>0</v>
      </c>
      <c r="F93" s="203">
        <v>12.14</v>
      </c>
      <c r="G93" s="203">
        <v>5.52</v>
      </c>
      <c r="H93" s="203">
        <v>0</v>
      </c>
      <c r="I93" s="203">
        <v>15.17</v>
      </c>
      <c r="J93" s="203">
        <v>0.42</v>
      </c>
      <c r="K93" s="203">
        <v>1.71</v>
      </c>
      <c r="L93" s="203">
        <v>36.24</v>
      </c>
      <c r="M93" s="203">
        <v>0</v>
      </c>
      <c r="N93" s="203">
        <v>1</v>
      </c>
      <c r="O93" s="203">
        <v>1.67</v>
      </c>
      <c r="P93" s="203">
        <v>2.06</v>
      </c>
      <c r="Q93" s="203">
        <v>2.78</v>
      </c>
      <c r="R93" s="203">
        <v>0.36</v>
      </c>
      <c r="S93" s="203">
        <v>0.22</v>
      </c>
      <c r="T93" s="203">
        <v>0</v>
      </c>
      <c r="U93" s="203">
        <v>8.07</v>
      </c>
      <c r="V93" s="203">
        <v>0.18</v>
      </c>
      <c r="W93" s="203">
        <v>0.28999999999999998</v>
      </c>
      <c r="X93" s="203">
        <v>1.26</v>
      </c>
      <c r="Y93" s="203">
        <v>0</v>
      </c>
      <c r="Z93" s="203">
        <v>2.0699999999999998</v>
      </c>
      <c r="AA93" s="203">
        <v>0.56999999999999995</v>
      </c>
      <c r="AB93" s="203">
        <v>0</v>
      </c>
      <c r="AC93" s="203">
        <v>7.08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21.14</v>
      </c>
      <c r="AJ93" s="203">
        <v>0</v>
      </c>
      <c r="AK93" s="203">
        <v>0.46</v>
      </c>
      <c r="AL93" s="203">
        <v>0</v>
      </c>
      <c r="AM93" s="203">
        <v>0</v>
      </c>
      <c r="AN93" s="203">
        <v>0</v>
      </c>
      <c r="AO93" s="203">
        <v>148.19999999999999</v>
      </c>
      <c r="AP93" s="203">
        <v>0</v>
      </c>
    </row>
    <row r="94" spans="1:42">
      <c r="A94" t="s">
        <v>136</v>
      </c>
      <c r="B94" s="203">
        <v>0</v>
      </c>
      <c r="C94" s="203">
        <v>9.1999999999999993</v>
      </c>
      <c r="D94" s="203">
        <v>1.6</v>
      </c>
      <c r="E94" s="203">
        <v>0</v>
      </c>
      <c r="F94" s="203">
        <v>12.14</v>
      </c>
      <c r="G94" s="203">
        <v>5.52</v>
      </c>
      <c r="H94" s="203">
        <v>0</v>
      </c>
      <c r="I94" s="203">
        <v>15.17</v>
      </c>
      <c r="J94" s="203">
        <v>0.42</v>
      </c>
      <c r="K94" s="203">
        <v>1.71</v>
      </c>
      <c r="L94" s="203">
        <v>36.24</v>
      </c>
      <c r="M94" s="203">
        <v>0</v>
      </c>
      <c r="N94" s="203">
        <v>1</v>
      </c>
      <c r="O94" s="203">
        <v>1.67</v>
      </c>
      <c r="P94" s="203">
        <v>2.06</v>
      </c>
      <c r="Q94" s="203">
        <v>2.78</v>
      </c>
      <c r="R94" s="203">
        <v>0.36</v>
      </c>
      <c r="S94" s="203">
        <v>0.22</v>
      </c>
      <c r="T94" s="203">
        <v>0</v>
      </c>
      <c r="U94" s="203">
        <v>8.07</v>
      </c>
      <c r="V94" s="203">
        <v>0.18</v>
      </c>
      <c r="W94" s="203">
        <v>0.28999999999999998</v>
      </c>
      <c r="X94" s="203">
        <v>1.26</v>
      </c>
      <c r="Y94" s="203">
        <v>0</v>
      </c>
      <c r="Z94" s="203">
        <v>2.0699999999999998</v>
      </c>
      <c r="AA94" s="203">
        <v>0.56999999999999995</v>
      </c>
      <c r="AB94" s="203">
        <v>0</v>
      </c>
      <c r="AC94" s="203">
        <v>7.08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21.14</v>
      </c>
      <c r="AJ94" s="203">
        <v>0</v>
      </c>
      <c r="AK94" s="203">
        <v>0.46</v>
      </c>
      <c r="AL94" s="203">
        <v>0</v>
      </c>
      <c r="AM94" s="203">
        <v>0</v>
      </c>
      <c r="AN94" s="203">
        <v>0</v>
      </c>
      <c r="AO94" s="203">
        <v>148.19999999999999</v>
      </c>
      <c r="AP94" s="203">
        <v>0</v>
      </c>
    </row>
    <row r="95" spans="1:42">
      <c r="A95" t="s">
        <v>137</v>
      </c>
      <c r="B95" s="203">
        <v>0</v>
      </c>
      <c r="C95" s="203">
        <v>9.1999999999999993</v>
      </c>
      <c r="D95" s="203">
        <v>1.6</v>
      </c>
      <c r="E95" s="203">
        <v>0</v>
      </c>
      <c r="F95" s="203">
        <v>12.14</v>
      </c>
      <c r="G95" s="203">
        <v>5.52</v>
      </c>
      <c r="H95" s="203">
        <v>0</v>
      </c>
      <c r="I95" s="203">
        <v>15.17</v>
      </c>
      <c r="J95" s="203">
        <v>0.42</v>
      </c>
      <c r="K95" s="203">
        <v>27.62</v>
      </c>
      <c r="L95" s="203">
        <v>36.24</v>
      </c>
      <c r="M95" s="203">
        <v>0</v>
      </c>
      <c r="N95" s="203">
        <v>1</v>
      </c>
      <c r="O95" s="203">
        <v>1.67</v>
      </c>
      <c r="P95" s="203">
        <v>2.06</v>
      </c>
      <c r="Q95" s="203">
        <v>2.78</v>
      </c>
      <c r="R95" s="203">
        <v>0.36</v>
      </c>
      <c r="S95" s="203">
        <v>0.22</v>
      </c>
      <c r="T95" s="203">
        <v>0</v>
      </c>
      <c r="U95" s="203">
        <v>8.07</v>
      </c>
      <c r="V95" s="203">
        <v>0.18</v>
      </c>
      <c r="W95" s="203">
        <v>0.28999999999999998</v>
      </c>
      <c r="X95" s="203">
        <v>1.26</v>
      </c>
      <c r="Y95" s="203">
        <v>0</v>
      </c>
      <c r="Z95" s="203">
        <v>2.0699999999999998</v>
      </c>
      <c r="AA95" s="203">
        <v>0.56999999999999995</v>
      </c>
      <c r="AB95" s="203">
        <v>0</v>
      </c>
      <c r="AC95" s="203">
        <v>2.4900000000000002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12.14</v>
      </c>
      <c r="AJ95" s="203">
        <v>0</v>
      </c>
      <c r="AK95" s="203">
        <v>0.46</v>
      </c>
      <c r="AL95" s="203">
        <v>0</v>
      </c>
      <c r="AM95" s="203">
        <v>0</v>
      </c>
      <c r="AN95" s="203">
        <v>0</v>
      </c>
      <c r="AO95" s="203">
        <v>148.19999999999999</v>
      </c>
      <c r="AP95" s="203">
        <v>0</v>
      </c>
    </row>
    <row r="96" spans="1:42">
      <c r="A96" t="s">
        <v>138</v>
      </c>
      <c r="B96" s="203">
        <v>0</v>
      </c>
      <c r="C96" s="203">
        <v>9.1999999999999993</v>
      </c>
      <c r="D96" s="203">
        <v>1.6</v>
      </c>
      <c r="E96" s="203">
        <v>0</v>
      </c>
      <c r="F96" s="203">
        <v>12.14</v>
      </c>
      <c r="G96" s="203">
        <v>5.52</v>
      </c>
      <c r="H96" s="203">
        <v>0</v>
      </c>
      <c r="I96" s="203">
        <v>15.17</v>
      </c>
      <c r="J96" s="203">
        <v>0.42</v>
      </c>
      <c r="K96" s="203">
        <v>27.62</v>
      </c>
      <c r="L96" s="203">
        <v>36.24</v>
      </c>
      <c r="M96" s="203">
        <v>0</v>
      </c>
      <c r="N96" s="203">
        <v>1</v>
      </c>
      <c r="O96" s="203">
        <v>1.67</v>
      </c>
      <c r="P96" s="203">
        <v>2.06</v>
      </c>
      <c r="Q96" s="203">
        <v>2.78</v>
      </c>
      <c r="R96" s="203">
        <v>0.36</v>
      </c>
      <c r="S96" s="203">
        <v>0.22</v>
      </c>
      <c r="T96" s="203">
        <v>0</v>
      </c>
      <c r="U96" s="203">
        <v>8.07</v>
      </c>
      <c r="V96" s="203">
        <v>0.18</v>
      </c>
      <c r="W96" s="203">
        <v>0.28999999999999998</v>
      </c>
      <c r="X96" s="203">
        <v>1.26</v>
      </c>
      <c r="Y96" s="203">
        <v>0</v>
      </c>
      <c r="Z96" s="203">
        <v>2.0699999999999998</v>
      </c>
      <c r="AA96" s="203">
        <v>0.56999999999999995</v>
      </c>
      <c r="AB96" s="203">
        <v>0</v>
      </c>
      <c r="AC96" s="203">
        <v>2.4900000000000002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12.14</v>
      </c>
      <c r="AJ96" s="203">
        <v>0</v>
      </c>
      <c r="AK96" s="203">
        <v>0.46</v>
      </c>
      <c r="AL96" s="203">
        <v>0</v>
      </c>
      <c r="AM96" s="203">
        <v>0</v>
      </c>
      <c r="AN96" s="203">
        <v>0</v>
      </c>
      <c r="AO96" s="203">
        <v>148.19999999999999</v>
      </c>
      <c r="AP96" s="203">
        <v>0</v>
      </c>
    </row>
    <row r="97" spans="1:42">
      <c r="A97" t="s">
        <v>139</v>
      </c>
      <c r="B97" s="203">
        <v>0</v>
      </c>
      <c r="C97" s="203">
        <v>9.1999999999999993</v>
      </c>
      <c r="D97" s="203">
        <v>1.6</v>
      </c>
      <c r="E97" s="203">
        <v>0</v>
      </c>
      <c r="F97" s="203">
        <v>12.14</v>
      </c>
      <c r="G97" s="203">
        <v>5.52</v>
      </c>
      <c r="H97" s="203">
        <v>0</v>
      </c>
      <c r="I97" s="203">
        <v>15.17</v>
      </c>
      <c r="J97" s="203">
        <v>0.42</v>
      </c>
      <c r="K97" s="203">
        <v>27.62</v>
      </c>
      <c r="L97" s="203">
        <v>36.24</v>
      </c>
      <c r="M97" s="203">
        <v>0</v>
      </c>
      <c r="N97" s="203">
        <v>1</v>
      </c>
      <c r="O97" s="203">
        <v>1.67</v>
      </c>
      <c r="P97" s="203">
        <v>2.06</v>
      </c>
      <c r="Q97" s="203">
        <v>2.54</v>
      </c>
      <c r="R97" s="203">
        <v>0.36</v>
      </c>
      <c r="S97" s="203">
        <v>0.22</v>
      </c>
      <c r="T97" s="203">
        <v>0</v>
      </c>
      <c r="U97" s="203">
        <v>8.07</v>
      </c>
      <c r="V97" s="203">
        <v>0.18</v>
      </c>
      <c r="W97" s="203">
        <v>0.28999999999999998</v>
      </c>
      <c r="X97" s="203">
        <v>1.26</v>
      </c>
      <c r="Y97" s="203">
        <v>0</v>
      </c>
      <c r="Z97" s="203">
        <v>2.0699999999999998</v>
      </c>
      <c r="AA97" s="203">
        <v>0.56999999999999995</v>
      </c>
      <c r="AB97" s="203">
        <v>0</v>
      </c>
      <c r="AC97" s="203">
        <v>11.32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26.19</v>
      </c>
      <c r="AJ97" s="203">
        <v>0</v>
      </c>
      <c r="AK97" s="203">
        <v>0.46</v>
      </c>
      <c r="AL97" s="203">
        <v>0</v>
      </c>
      <c r="AM97" s="203">
        <v>0</v>
      </c>
      <c r="AN97" s="203">
        <v>0</v>
      </c>
      <c r="AO97" s="203">
        <v>148.19999999999999</v>
      </c>
      <c r="AP97" s="203">
        <v>0</v>
      </c>
    </row>
    <row r="98" spans="1:42">
      <c r="A98" t="s">
        <v>140</v>
      </c>
      <c r="B98" s="203">
        <v>0</v>
      </c>
      <c r="C98" s="203">
        <v>9.1999999999999993</v>
      </c>
      <c r="D98" s="203">
        <v>1.6</v>
      </c>
      <c r="E98" s="203">
        <v>0</v>
      </c>
      <c r="F98" s="203">
        <v>12.14</v>
      </c>
      <c r="G98" s="203">
        <v>5.52</v>
      </c>
      <c r="H98" s="203">
        <v>0</v>
      </c>
      <c r="I98" s="203">
        <v>15.17</v>
      </c>
      <c r="J98" s="203">
        <v>0.42</v>
      </c>
      <c r="K98" s="203">
        <v>27.62</v>
      </c>
      <c r="L98" s="203">
        <v>36.24</v>
      </c>
      <c r="M98" s="203">
        <v>0</v>
      </c>
      <c r="N98" s="203">
        <v>1</v>
      </c>
      <c r="O98" s="203">
        <v>1.67</v>
      </c>
      <c r="P98" s="203">
        <v>2.06</v>
      </c>
      <c r="Q98" s="203">
        <v>2.11</v>
      </c>
      <c r="R98" s="203">
        <v>0.36</v>
      </c>
      <c r="S98" s="203">
        <v>0.22</v>
      </c>
      <c r="T98" s="203">
        <v>0</v>
      </c>
      <c r="U98" s="203">
        <v>8.07</v>
      </c>
      <c r="V98" s="203">
        <v>0.18</v>
      </c>
      <c r="W98" s="203">
        <v>0.28999999999999998</v>
      </c>
      <c r="X98" s="203">
        <v>1.26</v>
      </c>
      <c r="Y98" s="203">
        <v>0</v>
      </c>
      <c r="Z98" s="203">
        <v>2.0699999999999998</v>
      </c>
      <c r="AA98" s="203">
        <v>0.56999999999999995</v>
      </c>
      <c r="AB98" s="203">
        <v>0</v>
      </c>
      <c r="AC98" s="203">
        <v>11.32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26.19</v>
      </c>
      <c r="AJ98" s="203">
        <v>0</v>
      </c>
      <c r="AK98" s="203">
        <v>0.46</v>
      </c>
      <c r="AL98" s="203">
        <v>0</v>
      </c>
      <c r="AM98" s="203">
        <v>0</v>
      </c>
      <c r="AN98" s="203">
        <v>0</v>
      </c>
      <c r="AO98" s="203">
        <v>148.19999999999999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0.21872000000000036</v>
      </c>
      <c r="D99">
        <f t="shared" si="0"/>
        <v>4.0479999999999967E-2</v>
      </c>
      <c r="E99">
        <f t="shared" si="0"/>
        <v>0</v>
      </c>
      <c r="F99">
        <f t="shared" si="0"/>
        <v>0.31792500000000024</v>
      </c>
      <c r="G99">
        <f t="shared" si="0"/>
        <v>0.10598249999999977</v>
      </c>
      <c r="H99">
        <f t="shared" si="0"/>
        <v>0</v>
      </c>
      <c r="I99">
        <f t="shared" si="0"/>
        <v>0.3592850000000003</v>
      </c>
      <c r="J99">
        <f t="shared" si="0"/>
        <v>1.4875000000000024E-2</v>
      </c>
      <c r="K99">
        <f t="shared" si="0"/>
        <v>0.27781750000000011</v>
      </c>
      <c r="L99">
        <f t="shared" si="0"/>
        <v>0.84809749999999928</v>
      </c>
      <c r="M99">
        <f t="shared" si="0"/>
        <v>0</v>
      </c>
      <c r="N99">
        <f t="shared" si="0"/>
        <v>2.4E-2</v>
      </c>
      <c r="O99">
        <f t="shared" si="0"/>
        <v>4.0079999999999963E-2</v>
      </c>
      <c r="P99">
        <f t="shared" si="0"/>
        <v>4.9520000000000029E-2</v>
      </c>
      <c r="Q99">
        <f t="shared" si="0"/>
        <v>5.1822499999999973E-2</v>
      </c>
      <c r="R99">
        <f t="shared" si="0"/>
        <v>5.0440000000000061E-2</v>
      </c>
      <c r="S99">
        <f t="shared" si="0"/>
        <v>3.2079999999999984E-2</v>
      </c>
      <c r="T99">
        <f t="shared" si="0"/>
        <v>0</v>
      </c>
      <c r="U99">
        <f t="shared" si="0"/>
        <v>0.19368000000000032</v>
      </c>
      <c r="V99">
        <f t="shared" si="0"/>
        <v>3.7050000000000013E-2</v>
      </c>
      <c r="W99">
        <f t="shared" si="0"/>
        <v>2.3480000000000053E-2</v>
      </c>
      <c r="X99">
        <f t="shared" si="0"/>
        <v>0.23200499999999974</v>
      </c>
      <c r="Y99">
        <f t="shared" si="0"/>
        <v>0</v>
      </c>
      <c r="Z99">
        <f t="shared" si="0"/>
        <v>5.9729999999999991E-2</v>
      </c>
      <c r="AA99">
        <f t="shared" si="0"/>
        <v>0.12831750000000006</v>
      </c>
      <c r="AB99">
        <f t="shared" si="0"/>
        <v>0</v>
      </c>
      <c r="AC99">
        <f t="shared" si="0"/>
        <v>0.22646999999999992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0.5801774999999999</v>
      </c>
      <c r="AJ99">
        <f t="shared" si="0"/>
        <v>0</v>
      </c>
      <c r="AK99">
        <f t="shared" si="0"/>
        <v>2.0349999999999993E-2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3.5380800000000026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10.17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10.17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10.17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10.17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10.119999999999999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10.17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10.17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10.17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10.17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10.17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10.119999999999999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10.17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10.09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10.09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10.09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10.09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10.09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10.09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10.09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10.09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10.09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10.09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10.54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12.12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12.12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12.12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12.12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12.12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10.54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12.12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10.09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10.09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10.17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10.17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10.119999999999999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10.17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10.17</v>
      </c>
      <c r="AJ39" s="203">
        <v>0</v>
      </c>
      <c r="AK39" s="203">
        <v>0.05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10.17</v>
      </c>
      <c r="AJ40" s="203">
        <v>0</v>
      </c>
      <c r="AK40" s="203">
        <v>0.05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10.17</v>
      </c>
      <c r="AJ41" s="203">
        <v>0</v>
      </c>
      <c r="AK41" s="203">
        <v>0.05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10.17</v>
      </c>
      <c r="AJ42" s="203">
        <v>0</v>
      </c>
      <c r="AK42" s="203">
        <v>0.05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10.119999999999999</v>
      </c>
      <c r="AJ43" s="203">
        <v>0</v>
      </c>
      <c r="AK43" s="203">
        <v>0.05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10.17</v>
      </c>
      <c r="AJ44" s="203">
        <v>0</v>
      </c>
      <c r="AK44" s="203">
        <v>0.05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10.09</v>
      </c>
      <c r="AJ45" s="203">
        <v>0</v>
      </c>
      <c r="AK45" s="203">
        <v>0.15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10.17</v>
      </c>
      <c r="AJ46" s="203">
        <v>0</v>
      </c>
      <c r="AK46" s="203">
        <v>0.15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10.17</v>
      </c>
      <c r="AJ47" s="203">
        <v>0</v>
      </c>
      <c r="AK47" s="203">
        <v>0.15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10.17</v>
      </c>
      <c r="AJ48" s="203">
        <v>0</v>
      </c>
      <c r="AK48" s="203">
        <v>0.15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10.119999999999999</v>
      </c>
      <c r="AJ49" s="203">
        <v>0</v>
      </c>
      <c r="AK49" s="203">
        <v>0.15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10.17</v>
      </c>
      <c r="AJ50" s="203">
        <v>0</v>
      </c>
      <c r="AK50" s="203">
        <v>0.15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10.17</v>
      </c>
      <c r="AJ51" s="203">
        <v>0</v>
      </c>
      <c r="AK51" s="203">
        <v>0.24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10.17</v>
      </c>
      <c r="AJ52" s="203">
        <v>0</v>
      </c>
      <c r="AK52" s="203">
        <v>0.24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10.17</v>
      </c>
      <c r="AJ53" s="203">
        <v>0</v>
      </c>
      <c r="AK53" s="203">
        <v>0.24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10.17</v>
      </c>
      <c r="AJ54" s="203">
        <v>0</v>
      </c>
      <c r="AK54" s="203">
        <v>0.24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10.119999999999999</v>
      </c>
      <c r="AJ55" s="203">
        <v>0</v>
      </c>
      <c r="AK55" s="203">
        <v>0.24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10.17</v>
      </c>
      <c r="AJ56" s="203">
        <v>0</v>
      </c>
      <c r="AK56" s="203">
        <v>0.24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10.17</v>
      </c>
      <c r="AJ57" s="203">
        <v>0</v>
      </c>
      <c r="AK57" s="203">
        <v>0.24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10.02</v>
      </c>
      <c r="AJ58" s="203">
        <v>0</v>
      </c>
      <c r="AK58" s="203">
        <v>0.24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10.02</v>
      </c>
      <c r="AJ59" s="203">
        <v>0</v>
      </c>
      <c r="AK59" s="203">
        <v>0.24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10.02</v>
      </c>
      <c r="AJ60" s="203">
        <v>0</v>
      </c>
      <c r="AK60" s="203">
        <v>0.24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10.02</v>
      </c>
      <c r="AJ61" s="203">
        <v>0</v>
      </c>
      <c r="AK61" s="203">
        <v>0.24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10.02</v>
      </c>
      <c r="AJ62" s="203">
        <v>0</v>
      </c>
      <c r="AK62" s="203">
        <v>0.24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10.02</v>
      </c>
      <c r="AJ63" s="203">
        <v>0</v>
      </c>
      <c r="AK63" s="203">
        <v>0.24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10.02</v>
      </c>
      <c r="AJ64" s="203">
        <v>0</v>
      </c>
      <c r="AK64" s="203">
        <v>0.24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10.02</v>
      </c>
      <c r="AJ65" s="203">
        <v>0</v>
      </c>
      <c r="AK65" s="203">
        <v>0.24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10.02</v>
      </c>
      <c r="AJ66" s="203">
        <v>0</v>
      </c>
      <c r="AK66" s="203">
        <v>0.24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10.02</v>
      </c>
      <c r="AJ67" s="203">
        <v>0</v>
      </c>
      <c r="AK67" s="203">
        <v>0.24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10.02</v>
      </c>
      <c r="AJ68" s="203">
        <v>0</v>
      </c>
      <c r="AK68" s="203">
        <v>0.24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10.02</v>
      </c>
      <c r="AJ69" s="203">
        <v>0</v>
      </c>
      <c r="AK69" s="203">
        <v>0.24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10.02</v>
      </c>
      <c r="AJ70" s="203">
        <v>0</v>
      </c>
      <c r="AK70" s="203">
        <v>0.24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10.02</v>
      </c>
      <c r="AJ71" s="203">
        <v>0</v>
      </c>
      <c r="AK71" s="203">
        <v>0.24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10.02</v>
      </c>
      <c r="AJ72" s="203">
        <v>0</v>
      </c>
      <c r="AK72" s="203">
        <v>0.24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10.02</v>
      </c>
      <c r="AJ73" s="203">
        <v>0</v>
      </c>
      <c r="AK73" s="203">
        <v>0.24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10.02</v>
      </c>
      <c r="AJ74" s="203">
        <v>0</v>
      </c>
      <c r="AK74" s="203">
        <v>0.24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10.29</v>
      </c>
      <c r="AJ75" s="203">
        <v>0</v>
      </c>
      <c r="AK75" s="203">
        <v>0.15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12.12</v>
      </c>
      <c r="AJ76" s="203">
        <v>0</v>
      </c>
      <c r="AK76" s="203">
        <v>0.15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10.29</v>
      </c>
      <c r="AJ77" s="203">
        <v>0</v>
      </c>
      <c r="AK77" s="203">
        <v>0.15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10.29</v>
      </c>
      <c r="AJ78" s="203">
        <v>0</v>
      </c>
      <c r="AK78" s="203">
        <v>0.15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10.119999999999999</v>
      </c>
      <c r="AJ79" s="203">
        <v>0</v>
      </c>
      <c r="AK79" s="203">
        <v>0.15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10.29</v>
      </c>
      <c r="AJ80" s="203">
        <v>0</v>
      </c>
      <c r="AK80" s="203">
        <v>0.15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10.29</v>
      </c>
      <c r="AJ81" s="203">
        <v>0</v>
      </c>
      <c r="AK81" s="203">
        <v>0.15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10.29</v>
      </c>
      <c r="AJ82" s="203">
        <v>0</v>
      </c>
      <c r="AK82" s="203">
        <v>0.15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12.12</v>
      </c>
      <c r="AJ83" s="203">
        <v>0</v>
      </c>
      <c r="AK83" s="203">
        <v>0.15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12.12</v>
      </c>
      <c r="AJ84" s="203">
        <v>0</v>
      </c>
      <c r="AK84" s="203">
        <v>0.15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2.12</v>
      </c>
      <c r="AJ85" s="203">
        <v>0</v>
      </c>
      <c r="AK85" s="203">
        <v>-1.79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12.12</v>
      </c>
      <c r="AJ86" s="203">
        <v>0</v>
      </c>
      <c r="AK86" s="203">
        <v>-1.79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12.12</v>
      </c>
      <c r="AJ87" s="203">
        <v>0</v>
      </c>
      <c r="AK87" s="203">
        <v>-1.92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12.12</v>
      </c>
      <c r="AJ88" s="203">
        <v>0</v>
      </c>
      <c r="AK88" s="203">
        <v>-1.92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9.94</v>
      </c>
      <c r="AJ89" s="203">
        <v>0</v>
      </c>
      <c r="AK89" s="203">
        <v>-1.92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9.94</v>
      </c>
      <c r="AJ90" s="203">
        <v>0</v>
      </c>
      <c r="AK90" s="203">
        <v>-1.92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9.8800000000000008</v>
      </c>
      <c r="AJ91" s="203">
        <v>0</v>
      </c>
      <c r="AK91" s="203">
        <v>0.05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9.8800000000000008</v>
      </c>
      <c r="AJ92" s="203">
        <v>0</v>
      </c>
      <c r="AK92" s="203">
        <v>0.05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10.45</v>
      </c>
      <c r="AJ93" s="203">
        <v>0</v>
      </c>
      <c r="AK93" s="203">
        <v>0.05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10.45</v>
      </c>
      <c r="AJ94" s="203">
        <v>0</v>
      </c>
      <c r="AK94" s="203">
        <v>0.05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11.95</v>
      </c>
      <c r="AJ95" s="203">
        <v>0</v>
      </c>
      <c r="AK95" s="203">
        <v>0.05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11.95</v>
      </c>
      <c r="AJ96" s="203">
        <v>0</v>
      </c>
      <c r="AK96" s="203">
        <v>0.05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9.8800000000000008</v>
      </c>
      <c r="AJ97" s="203">
        <v>0</v>
      </c>
      <c r="AK97" s="203">
        <v>0.05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9.8800000000000008</v>
      </c>
      <c r="AJ98" s="203">
        <v>0</v>
      </c>
      <c r="AK98" s="203">
        <v>0.05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0.24792249999999996</v>
      </c>
      <c r="AJ99">
        <f t="shared" si="0"/>
        <v>0</v>
      </c>
      <c r="AK99">
        <f t="shared" si="0"/>
        <v>-5.9999999999999832E-4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50.84</v>
      </c>
      <c r="AJ3" s="203">
        <v>0</v>
      </c>
      <c r="AK3" s="203">
        <v>2.04</v>
      </c>
      <c r="AL3" s="203">
        <v>0</v>
      </c>
      <c r="AM3" s="203">
        <v>0</v>
      </c>
      <c r="AN3" s="203">
        <v>0</v>
      </c>
      <c r="AO3" s="203">
        <v>92.15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50.84</v>
      </c>
      <c r="AJ4" s="203">
        <v>0</v>
      </c>
      <c r="AK4" s="203">
        <v>2.04</v>
      </c>
      <c r="AL4" s="203">
        <v>0</v>
      </c>
      <c r="AM4" s="203">
        <v>0</v>
      </c>
      <c r="AN4" s="203">
        <v>0</v>
      </c>
      <c r="AO4" s="203">
        <v>92.15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50.84</v>
      </c>
      <c r="AJ5" s="203">
        <v>0</v>
      </c>
      <c r="AK5" s="203">
        <v>2.04</v>
      </c>
      <c r="AL5" s="203">
        <v>0</v>
      </c>
      <c r="AM5" s="203">
        <v>0</v>
      </c>
      <c r="AN5" s="203">
        <v>0</v>
      </c>
      <c r="AO5" s="203">
        <v>92.15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50.84</v>
      </c>
      <c r="AJ6" s="203">
        <v>0</v>
      </c>
      <c r="AK6" s="203">
        <v>2.04</v>
      </c>
      <c r="AL6" s="203">
        <v>0</v>
      </c>
      <c r="AM6" s="203">
        <v>0</v>
      </c>
      <c r="AN6" s="203">
        <v>0</v>
      </c>
      <c r="AO6" s="203">
        <v>92.15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50.86</v>
      </c>
      <c r="AJ7" s="203">
        <v>0</v>
      </c>
      <c r="AK7" s="203">
        <v>2.04</v>
      </c>
      <c r="AL7" s="203">
        <v>0</v>
      </c>
      <c r="AM7" s="203">
        <v>0</v>
      </c>
      <c r="AN7" s="203">
        <v>0</v>
      </c>
      <c r="AO7" s="203">
        <v>92.15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50.84</v>
      </c>
      <c r="AJ8" s="203">
        <v>0</v>
      </c>
      <c r="AK8" s="203">
        <v>2.04</v>
      </c>
      <c r="AL8" s="203">
        <v>0</v>
      </c>
      <c r="AM8" s="203">
        <v>0</v>
      </c>
      <c r="AN8" s="203">
        <v>0</v>
      </c>
      <c r="AO8" s="203">
        <v>92.15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50.84</v>
      </c>
      <c r="AJ9" s="203">
        <v>0</v>
      </c>
      <c r="AK9" s="203">
        <v>2.04</v>
      </c>
      <c r="AL9" s="203">
        <v>0</v>
      </c>
      <c r="AM9" s="203">
        <v>0</v>
      </c>
      <c r="AN9" s="203">
        <v>0</v>
      </c>
      <c r="AO9" s="203">
        <v>92.15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50.84</v>
      </c>
      <c r="AJ10" s="203">
        <v>0</v>
      </c>
      <c r="AK10" s="203">
        <v>2.04</v>
      </c>
      <c r="AL10" s="203">
        <v>0</v>
      </c>
      <c r="AM10" s="203">
        <v>0</v>
      </c>
      <c r="AN10" s="203">
        <v>0</v>
      </c>
      <c r="AO10" s="203">
        <v>92.15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50.84</v>
      </c>
      <c r="AJ11" s="203">
        <v>0</v>
      </c>
      <c r="AK11" s="203">
        <v>2.04</v>
      </c>
      <c r="AL11" s="203">
        <v>0</v>
      </c>
      <c r="AM11" s="203">
        <v>0</v>
      </c>
      <c r="AN11" s="203">
        <v>0</v>
      </c>
      <c r="AO11" s="203">
        <v>92.15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50.84</v>
      </c>
      <c r="AJ12" s="203">
        <v>0</v>
      </c>
      <c r="AK12" s="203">
        <v>2.04</v>
      </c>
      <c r="AL12" s="203">
        <v>0</v>
      </c>
      <c r="AM12" s="203">
        <v>0</v>
      </c>
      <c r="AN12" s="203">
        <v>0</v>
      </c>
      <c r="AO12" s="203">
        <v>92.15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50.86</v>
      </c>
      <c r="AJ13" s="203">
        <v>0</v>
      </c>
      <c r="AK13" s="203">
        <v>2.04</v>
      </c>
      <c r="AL13" s="203">
        <v>0</v>
      </c>
      <c r="AM13" s="203">
        <v>0</v>
      </c>
      <c r="AN13" s="203">
        <v>0</v>
      </c>
      <c r="AO13" s="203">
        <v>92.15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50.84</v>
      </c>
      <c r="AJ14" s="203">
        <v>0</v>
      </c>
      <c r="AK14" s="203">
        <v>2.04</v>
      </c>
      <c r="AL14" s="203">
        <v>0</v>
      </c>
      <c r="AM14" s="203">
        <v>0</v>
      </c>
      <c r="AN14" s="203">
        <v>0</v>
      </c>
      <c r="AO14" s="203">
        <v>92.15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50.47</v>
      </c>
      <c r="AJ15" s="203">
        <v>0</v>
      </c>
      <c r="AK15" s="203">
        <v>2.04</v>
      </c>
      <c r="AL15" s="203">
        <v>0</v>
      </c>
      <c r="AM15" s="203">
        <v>0</v>
      </c>
      <c r="AN15" s="203">
        <v>0</v>
      </c>
      <c r="AO15" s="203">
        <v>92.15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50.47</v>
      </c>
      <c r="AJ16" s="203">
        <v>0</v>
      </c>
      <c r="AK16" s="203">
        <v>2.04</v>
      </c>
      <c r="AL16" s="203">
        <v>0</v>
      </c>
      <c r="AM16" s="203">
        <v>0</v>
      </c>
      <c r="AN16" s="203">
        <v>0</v>
      </c>
      <c r="AO16" s="203">
        <v>92.15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50.47</v>
      </c>
      <c r="AJ17" s="203">
        <v>0</v>
      </c>
      <c r="AK17" s="203">
        <v>2.04</v>
      </c>
      <c r="AL17" s="203">
        <v>0</v>
      </c>
      <c r="AM17" s="203">
        <v>0</v>
      </c>
      <c r="AN17" s="203">
        <v>0</v>
      </c>
      <c r="AO17" s="203">
        <v>92.15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50.47</v>
      </c>
      <c r="AJ18" s="203">
        <v>0</v>
      </c>
      <c r="AK18" s="203">
        <v>2.04</v>
      </c>
      <c r="AL18" s="203">
        <v>0</v>
      </c>
      <c r="AM18" s="203">
        <v>0</v>
      </c>
      <c r="AN18" s="203">
        <v>0</v>
      </c>
      <c r="AO18" s="203">
        <v>92.15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50.47</v>
      </c>
      <c r="AJ19" s="203">
        <v>0</v>
      </c>
      <c r="AK19" s="203">
        <v>2.04</v>
      </c>
      <c r="AL19" s="203">
        <v>0</v>
      </c>
      <c r="AM19" s="203">
        <v>0</v>
      </c>
      <c r="AN19" s="203">
        <v>0</v>
      </c>
      <c r="AO19" s="203">
        <v>92.15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50.47</v>
      </c>
      <c r="AJ20" s="203">
        <v>0</v>
      </c>
      <c r="AK20" s="203">
        <v>2.04</v>
      </c>
      <c r="AL20" s="203">
        <v>0</v>
      </c>
      <c r="AM20" s="203">
        <v>0</v>
      </c>
      <c r="AN20" s="203">
        <v>0</v>
      </c>
      <c r="AO20" s="203">
        <v>92.15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50.47</v>
      </c>
      <c r="AJ21" s="203">
        <v>0</v>
      </c>
      <c r="AK21" s="203">
        <v>2.04</v>
      </c>
      <c r="AL21" s="203">
        <v>0</v>
      </c>
      <c r="AM21" s="203">
        <v>0</v>
      </c>
      <c r="AN21" s="203">
        <v>0</v>
      </c>
      <c r="AO21" s="203">
        <v>92.15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50.47</v>
      </c>
      <c r="AJ22" s="203">
        <v>0</v>
      </c>
      <c r="AK22" s="203">
        <v>2.04</v>
      </c>
      <c r="AL22" s="203">
        <v>0</v>
      </c>
      <c r="AM22" s="203">
        <v>0</v>
      </c>
      <c r="AN22" s="203">
        <v>0</v>
      </c>
      <c r="AO22" s="203">
        <v>92.15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50.47</v>
      </c>
      <c r="AJ23" s="203">
        <v>0</v>
      </c>
      <c r="AK23" s="203">
        <v>2.04</v>
      </c>
      <c r="AL23" s="203">
        <v>0</v>
      </c>
      <c r="AM23" s="203">
        <v>0</v>
      </c>
      <c r="AN23" s="203">
        <v>0</v>
      </c>
      <c r="AO23" s="203">
        <v>92.15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50.47</v>
      </c>
      <c r="AJ24" s="203">
        <v>0</v>
      </c>
      <c r="AK24" s="203">
        <v>2.04</v>
      </c>
      <c r="AL24" s="203">
        <v>0</v>
      </c>
      <c r="AM24" s="203">
        <v>0</v>
      </c>
      <c r="AN24" s="203">
        <v>0</v>
      </c>
      <c r="AO24" s="203">
        <v>92.15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2.73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60.6</v>
      </c>
      <c r="AJ25" s="203">
        <v>0</v>
      </c>
      <c r="AK25" s="203">
        <v>2.04</v>
      </c>
      <c r="AL25" s="203">
        <v>0</v>
      </c>
      <c r="AM25" s="203">
        <v>0</v>
      </c>
      <c r="AN25" s="203">
        <v>0</v>
      </c>
      <c r="AO25" s="203">
        <v>92.15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2.73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60.6</v>
      </c>
      <c r="AJ26" s="203">
        <v>0</v>
      </c>
      <c r="AK26" s="203">
        <v>2.04</v>
      </c>
      <c r="AL26" s="203">
        <v>0</v>
      </c>
      <c r="AM26" s="203">
        <v>0</v>
      </c>
      <c r="AN26" s="203">
        <v>0</v>
      </c>
      <c r="AO26" s="203">
        <v>92.15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2.73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60.6</v>
      </c>
      <c r="AJ27" s="203">
        <v>0</v>
      </c>
      <c r="AK27" s="203">
        <v>2.04</v>
      </c>
      <c r="AL27" s="203">
        <v>0</v>
      </c>
      <c r="AM27" s="203">
        <v>0</v>
      </c>
      <c r="AN27" s="203">
        <v>0</v>
      </c>
      <c r="AO27" s="203">
        <v>92.15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2.73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60.6</v>
      </c>
      <c r="AJ28" s="203">
        <v>0</v>
      </c>
      <c r="AK28" s="203">
        <v>2.04</v>
      </c>
      <c r="AL28" s="203">
        <v>0</v>
      </c>
      <c r="AM28" s="203">
        <v>0</v>
      </c>
      <c r="AN28" s="203">
        <v>0</v>
      </c>
      <c r="AO28" s="203">
        <v>92.15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2.73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60.6</v>
      </c>
      <c r="AJ29" s="203">
        <v>0</v>
      </c>
      <c r="AK29" s="203">
        <v>2.04</v>
      </c>
      <c r="AL29" s="203">
        <v>0</v>
      </c>
      <c r="AM29" s="203">
        <v>0</v>
      </c>
      <c r="AN29" s="203">
        <v>0</v>
      </c>
      <c r="AO29" s="203">
        <v>92.15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2.77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60.6</v>
      </c>
      <c r="AJ30" s="203">
        <v>0</v>
      </c>
      <c r="AK30" s="203">
        <v>2.04</v>
      </c>
      <c r="AL30" s="203">
        <v>0</v>
      </c>
      <c r="AM30" s="203">
        <v>0</v>
      </c>
      <c r="AN30" s="203">
        <v>0</v>
      </c>
      <c r="AO30" s="203">
        <v>92.15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60.6</v>
      </c>
      <c r="AJ31" s="203">
        <v>0</v>
      </c>
      <c r="AK31" s="203">
        <v>2.04</v>
      </c>
      <c r="AL31" s="203">
        <v>0</v>
      </c>
      <c r="AM31" s="203">
        <v>0</v>
      </c>
      <c r="AN31" s="203">
        <v>0</v>
      </c>
      <c r="AO31" s="203">
        <v>92.15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2.77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60.6</v>
      </c>
      <c r="AJ32" s="203">
        <v>0</v>
      </c>
      <c r="AK32" s="203">
        <v>2.04</v>
      </c>
      <c r="AL32" s="203">
        <v>0</v>
      </c>
      <c r="AM32" s="203">
        <v>0</v>
      </c>
      <c r="AN32" s="203">
        <v>0</v>
      </c>
      <c r="AO32" s="203">
        <v>92.15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50.47</v>
      </c>
      <c r="AJ33" s="203">
        <v>0</v>
      </c>
      <c r="AK33" s="203">
        <v>2.04</v>
      </c>
      <c r="AL33" s="203">
        <v>0</v>
      </c>
      <c r="AM33" s="203">
        <v>0</v>
      </c>
      <c r="AN33" s="203">
        <v>0</v>
      </c>
      <c r="AO33" s="203">
        <v>92.15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50.47</v>
      </c>
      <c r="AJ34" s="203">
        <v>0</v>
      </c>
      <c r="AK34" s="203">
        <v>2.04</v>
      </c>
      <c r="AL34" s="203">
        <v>0</v>
      </c>
      <c r="AM34" s="203">
        <v>0</v>
      </c>
      <c r="AN34" s="203">
        <v>0</v>
      </c>
      <c r="AO34" s="203">
        <v>92.15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50.84</v>
      </c>
      <c r="AJ35" s="203">
        <v>0</v>
      </c>
      <c r="AK35" s="203">
        <v>2.04</v>
      </c>
      <c r="AL35" s="203">
        <v>0</v>
      </c>
      <c r="AM35" s="203">
        <v>0</v>
      </c>
      <c r="AN35" s="203">
        <v>0</v>
      </c>
      <c r="AO35" s="203">
        <v>92.15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50.84</v>
      </c>
      <c r="AJ36" s="203">
        <v>0</v>
      </c>
      <c r="AK36" s="203">
        <v>2.04</v>
      </c>
      <c r="AL36" s="203">
        <v>0</v>
      </c>
      <c r="AM36" s="203">
        <v>0</v>
      </c>
      <c r="AN36" s="203">
        <v>0</v>
      </c>
      <c r="AO36" s="203">
        <v>92.15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50.86</v>
      </c>
      <c r="AJ37" s="203">
        <v>0</v>
      </c>
      <c r="AK37" s="203">
        <v>2.04</v>
      </c>
      <c r="AL37" s="203">
        <v>0</v>
      </c>
      <c r="AM37" s="203">
        <v>0</v>
      </c>
      <c r="AN37" s="203">
        <v>0</v>
      </c>
      <c r="AO37" s="203">
        <v>92.15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50.84</v>
      </c>
      <c r="AJ38" s="203">
        <v>0</v>
      </c>
      <c r="AK38" s="203">
        <v>2.04</v>
      </c>
      <c r="AL38" s="203">
        <v>0</v>
      </c>
      <c r="AM38" s="203">
        <v>0</v>
      </c>
      <c r="AN38" s="203">
        <v>0</v>
      </c>
      <c r="AO38" s="203">
        <v>92.15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50.84</v>
      </c>
      <c r="AJ39" s="203">
        <v>0</v>
      </c>
      <c r="AK39" s="203">
        <v>2.31</v>
      </c>
      <c r="AL39" s="203">
        <v>0</v>
      </c>
      <c r="AM39" s="203">
        <v>0</v>
      </c>
      <c r="AN39" s="203">
        <v>0</v>
      </c>
      <c r="AO39" s="203">
        <v>92.15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50.84</v>
      </c>
      <c r="AJ40" s="203">
        <v>0</v>
      </c>
      <c r="AK40" s="203">
        <v>2.31</v>
      </c>
      <c r="AL40" s="203">
        <v>0</v>
      </c>
      <c r="AM40" s="203">
        <v>0</v>
      </c>
      <c r="AN40" s="203">
        <v>0</v>
      </c>
      <c r="AO40" s="203">
        <v>92.15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50.84</v>
      </c>
      <c r="AJ41" s="203">
        <v>0</v>
      </c>
      <c r="AK41" s="203">
        <v>2.31</v>
      </c>
      <c r="AL41" s="203">
        <v>0</v>
      </c>
      <c r="AM41" s="203">
        <v>0</v>
      </c>
      <c r="AN41" s="203">
        <v>0</v>
      </c>
      <c r="AO41" s="203">
        <v>92.15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50.84</v>
      </c>
      <c r="AJ42" s="203">
        <v>0</v>
      </c>
      <c r="AK42" s="203">
        <v>2.31</v>
      </c>
      <c r="AL42" s="203">
        <v>0</v>
      </c>
      <c r="AM42" s="203">
        <v>0</v>
      </c>
      <c r="AN42" s="203">
        <v>0</v>
      </c>
      <c r="AO42" s="203">
        <v>92.15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50.86</v>
      </c>
      <c r="AJ43" s="203">
        <v>0</v>
      </c>
      <c r="AK43" s="203">
        <v>2.31</v>
      </c>
      <c r="AL43" s="203">
        <v>0</v>
      </c>
      <c r="AM43" s="203">
        <v>0</v>
      </c>
      <c r="AN43" s="203">
        <v>0</v>
      </c>
      <c r="AO43" s="203">
        <v>92.15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50.84</v>
      </c>
      <c r="AJ44" s="203">
        <v>0</v>
      </c>
      <c r="AK44" s="203">
        <v>2.31</v>
      </c>
      <c r="AL44" s="203">
        <v>0</v>
      </c>
      <c r="AM44" s="203">
        <v>0</v>
      </c>
      <c r="AN44" s="203">
        <v>0</v>
      </c>
      <c r="AO44" s="203">
        <v>92.15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50.47</v>
      </c>
      <c r="AJ45" s="203">
        <v>0</v>
      </c>
      <c r="AK45" s="203">
        <v>2.77</v>
      </c>
      <c r="AL45" s="203">
        <v>0</v>
      </c>
      <c r="AM45" s="203">
        <v>0</v>
      </c>
      <c r="AN45" s="203">
        <v>0</v>
      </c>
      <c r="AO45" s="203">
        <v>92.15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50.84</v>
      </c>
      <c r="AJ46" s="203">
        <v>0</v>
      </c>
      <c r="AK46" s="203">
        <v>2.77</v>
      </c>
      <c r="AL46" s="203">
        <v>0</v>
      </c>
      <c r="AM46" s="203">
        <v>0</v>
      </c>
      <c r="AN46" s="203">
        <v>0</v>
      </c>
      <c r="AO46" s="203">
        <v>92.15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50.84</v>
      </c>
      <c r="AJ47" s="203">
        <v>0</v>
      </c>
      <c r="AK47" s="203">
        <v>2.77</v>
      </c>
      <c r="AL47" s="203">
        <v>0</v>
      </c>
      <c r="AM47" s="203">
        <v>0</v>
      </c>
      <c r="AN47" s="203">
        <v>0</v>
      </c>
      <c r="AO47" s="203">
        <v>92.15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50.84</v>
      </c>
      <c r="AJ48" s="203">
        <v>0</v>
      </c>
      <c r="AK48" s="203">
        <v>2.77</v>
      </c>
      <c r="AL48" s="203">
        <v>0</v>
      </c>
      <c r="AM48" s="203">
        <v>0</v>
      </c>
      <c r="AN48" s="203">
        <v>0</v>
      </c>
      <c r="AO48" s="203">
        <v>92.15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50.86</v>
      </c>
      <c r="AJ49" s="203">
        <v>0</v>
      </c>
      <c r="AK49" s="203">
        <v>2.77</v>
      </c>
      <c r="AL49" s="203">
        <v>0</v>
      </c>
      <c r="AM49" s="203">
        <v>0</v>
      </c>
      <c r="AN49" s="203">
        <v>0</v>
      </c>
      <c r="AO49" s="203">
        <v>92.15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50.84</v>
      </c>
      <c r="AJ50" s="203">
        <v>0</v>
      </c>
      <c r="AK50" s="203">
        <v>2.77</v>
      </c>
      <c r="AL50" s="203">
        <v>0</v>
      </c>
      <c r="AM50" s="203">
        <v>0</v>
      </c>
      <c r="AN50" s="203">
        <v>0</v>
      </c>
      <c r="AO50" s="203">
        <v>92.15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50.84</v>
      </c>
      <c r="AJ51" s="203">
        <v>0</v>
      </c>
      <c r="AK51" s="203">
        <v>3.22</v>
      </c>
      <c r="AL51" s="203">
        <v>0</v>
      </c>
      <c r="AM51" s="203">
        <v>0</v>
      </c>
      <c r="AN51" s="203">
        <v>0</v>
      </c>
      <c r="AO51" s="203">
        <v>90.21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50.84</v>
      </c>
      <c r="AJ52" s="203">
        <v>0</v>
      </c>
      <c r="AK52" s="203">
        <v>3.22</v>
      </c>
      <c r="AL52" s="203">
        <v>0</v>
      </c>
      <c r="AM52" s="203">
        <v>0</v>
      </c>
      <c r="AN52" s="203">
        <v>0</v>
      </c>
      <c r="AO52" s="203">
        <v>90.21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50.84</v>
      </c>
      <c r="AJ53" s="203">
        <v>0</v>
      </c>
      <c r="AK53" s="203">
        <v>3.22</v>
      </c>
      <c r="AL53" s="203">
        <v>0</v>
      </c>
      <c r="AM53" s="203">
        <v>0</v>
      </c>
      <c r="AN53" s="203">
        <v>0</v>
      </c>
      <c r="AO53" s="203">
        <v>90.21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50.84</v>
      </c>
      <c r="AJ54" s="203">
        <v>0</v>
      </c>
      <c r="AK54" s="203">
        <v>3.22</v>
      </c>
      <c r="AL54" s="203">
        <v>0</v>
      </c>
      <c r="AM54" s="203">
        <v>0</v>
      </c>
      <c r="AN54" s="203">
        <v>0</v>
      </c>
      <c r="AO54" s="203">
        <v>90.21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50.86</v>
      </c>
      <c r="AJ55" s="203">
        <v>0</v>
      </c>
      <c r="AK55" s="203">
        <v>3.22</v>
      </c>
      <c r="AL55" s="203">
        <v>0</v>
      </c>
      <c r="AM55" s="203">
        <v>0</v>
      </c>
      <c r="AN55" s="203">
        <v>0</v>
      </c>
      <c r="AO55" s="203">
        <v>90.21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50.84</v>
      </c>
      <c r="AJ56" s="203">
        <v>0</v>
      </c>
      <c r="AK56" s="203">
        <v>3.22</v>
      </c>
      <c r="AL56" s="203">
        <v>0</v>
      </c>
      <c r="AM56" s="203">
        <v>0</v>
      </c>
      <c r="AN56" s="203">
        <v>0</v>
      </c>
      <c r="AO56" s="203">
        <v>90.21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50.84</v>
      </c>
      <c r="AJ57" s="203">
        <v>0</v>
      </c>
      <c r="AK57" s="203">
        <v>3.22</v>
      </c>
      <c r="AL57" s="203">
        <v>0</v>
      </c>
      <c r="AM57" s="203">
        <v>0</v>
      </c>
      <c r="AN57" s="203">
        <v>0</v>
      </c>
      <c r="AO57" s="203">
        <v>90.21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50.09</v>
      </c>
      <c r="AJ58" s="203">
        <v>0</v>
      </c>
      <c r="AK58" s="203">
        <v>3.22</v>
      </c>
      <c r="AL58" s="203">
        <v>0</v>
      </c>
      <c r="AM58" s="203">
        <v>0</v>
      </c>
      <c r="AN58" s="203">
        <v>0</v>
      </c>
      <c r="AO58" s="203">
        <v>90.21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50.09</v>
      </c>
      <c r="AJ59" s="203">
        <v>0</v>
      </c>
      <c r="AK59" s="203">
        <v>3.22</v>
      </c>
      <c r="AL59" s="203">
        <v>0</v>
      </c>
      <c r="AM59" s="203">
        <v>0</v>
      </c>
      <c r="AN59" s="203">
        <v>0</v>
      </c>
      <c r="AO59" s="203">
        <v>90.21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50.09</v>
      </c>
      <c r="AJ60" s="203">
        <v>0</v>
      </c>
      <c r="AK60" s="203">
        <v>3.22</v>
      </c>
      <c r="AL60" s="203">
        <v>0</v>
      </c>
      <c r="AM60" s="203">
        <v>0</v>
      </c>
      <c r="AN60" s="203">
        <v>0</v>
      </c>
      <c r="AO60" s="203">
        <v>90.21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50.09</v>
      </c>
      <c r="AJ61" s="203">
        <v>0</v>
      </c>
      <c r="AK61" s="203">
        <v>3.22</v>
      </c>
      <c r="AL61" s="203">
        <v>0</v>
      </c>
      <c r="AM61" s="203">
        <v>0</v>
      </c>
      <c r="AN61" s="203">
        <v>0</v>
      </c>
      <c r="AO61" s="203">
        <v>90.21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2.81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50.09</v>
      </c>
      <c r="AJ62" s="203">
        <v>0</v>
      </c>
      <c r="AK62" s="203">
        <v>3.22</v>
      </c>
      <c r="AL62" s="203">
        <v>0</v>
      </c>
      <c r="AM62" s="203">
        <v>0</v>
      </c>
      <c r="AN62" s="203">
        <v>0</v>
      </c>
      <c r="AO62" s="203">
        <v>90.21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50.09</v>
      </c>
      <c r="AJ63" s="203">
        <v>0</v>
      </c>
      <c r="AK63" s="203">
        <v>3.22</v>
      </c>
      <c r="AL63" s="203">
        <v>0</v>
      </c>
      <c r="AM63" s="203">
        <v>0</v>
      </c>
      <c r="AN63" s="203">
        <v>0</v>
      </c>
      <c r="AO63" s="203">
        <v>90.21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50.09</v>
      </c>
      <c r="AJ64" s="203">
        <v>0</v>
      </c>
      <c r="AK64" s="203">
        <v>3.22</v>
      </c>
      <c r="AL64" s="203">
        <v>0</v>
      </c>
      <c r="AM64" s="203">
        <v>0</v>
      </c>
      <c r="AN64" s="203">
        <v>0</v>
      </c>
      <c r="AO64" s="203">
        <v>90.21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50.09</v>
      </c>
      <c r="AJ65" s="203">
        <v>0</v>
      </c>
      <c r="AK65" s="203">
        <v>3.22</v>
      </c>
      <c r="AL65" s="203">
        <v>0</v>
      </c>
      <c r="AM65" s="203">
        <v>0</v>
      </c>
      <c r="AN65" s="203">
        <v>0</v>
      </c>
      <c r="AO65" s="203">
        <v>90.21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50.09</v>
      </c>
      <c r="AJ66" s="203">
        <v>0</v>
      </c>
      <c r="AK66" s="203">
        <v>3.22</v>
      </c>
      <c r="AL66" s="203">
        <v>0</v>
      </c>
      <c r="AM66" s="203">
        <v>0</v>
      </c>
      <c r="AN66" s="203">
        <v>0</v>
      </c>
      <c r="AO66" s="203">
        <v>90.21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50.09</v>
      </c>
      <c r="AJ67" s="203">
        <v>0</v>
      </c>
      <c r="AK67" s="203">
        <v>3.22</v>
      </c>
      <c r="AL67" s="203">
        <v>0</v>
      </c>
      <c r="AM67" s="203">
        <v>0</v>
      </c>
      <c r="AN67" s="203">
        <v>0</v>
      </c>
      <c r="AO67" s="203">
        <v>90.21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50.09</v>
      </c>
      <c r="AJ68" s="203">
        <v>0</v>
      </c>
      <c r="AK68" s="203">
        <v>3.22</v>
      </c>
      <c r="AL68" s="203">
        <v>0</v>
      </c>
      <c r="AM68" s="203">
        <v>0</v>
      </c>
      <c r="AN68" s="203">
        <v>0</v>
      </c>
      <c r="AO68" s="203">
        <v>90.21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50.09</v>
      </c>
      <c r="AJ69" s="203">
        <v>0</v>
      </c>
      <c r="AK69" s="203">
        <v>3.22</v>
      </c>
      <c r="AL69" s="203">
        <v>0</v>
      </c>
      <c r="AM69" s="203">
        <v>0</v>
      </c>
      <c r="AN69" s="203">
        <v>0</v>
      </c>
      <c r="AO69" s="203">
        <v>90.21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50.09</v>
      </c>
      <c r="AJ70" s="203">
        <v>0</v>
      </c>
      <c r="AK70" s="203">
        <v>3.22</v>
      </c>
      <c r="AL70" s="203">
        <v>0</v>
      </c>
      <c r="AM70" s="203">
        <v>0</v>
      </c>
      <c r="AN70" s="203">
        <v>0</v>
      </c>
      <c r="AO70" s="203">
        <v>90.21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2.76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50.09</v>
      </c>
      <c r="AJ71" s="203">
        <v>0</v>
      </c>
      <c r="AK71" s="203">
        <v>3.22</v>
      </c>
      <c r="AL71" s="203">
        <v>0</v>
      </c>
      <c r="AM71" s="203">
        <v>0</v>
      </c>
      <c r="AN71" s="203">
        <v>0</v>
      </c>
      <c r="AO71" s="203">
        <v>90.21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2.76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50.09</v>
      </c>
      <c r="AJ72" s="203">
        <v>0</v>
      </c>
      <c r="AK72" s="203">
        <v>3.22</v>
      </c>
      <c r="AL72" s="203">
        <v>0</v>
      </c>
      <c r="AM72" s="203">
        <v>0</v>
      </c>
      <c r="AN72" s="203">
        <v>0</v>
      </c>
      <c r="AO72" s="203">
        <v>90.21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2.76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50.09</v>
      </c>
      <c r="AJ73" s="203">
        <v>0</v>
      </c>
      <c r="AK73" s="203">
        <v>3.22</v>
      </c>
      <c r="AL73" s="203">
        <v>0</v>
      </c>
      <c r="AM73" s="203">
        <v>0</v>
      </c>
      <c r="AN73" s="203">
        <v>0</v>
      </c>
      <c r="AO73" s="203">
        <v>90.21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2.76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50.09</v>
      </c>
      <c r="AJ74" s="203">
        <v>0</v>
      </c>
      <c r="AK74" s="203">
        <v>3.22</v>
      </c>
      <c r="AL74" s="203">
        <v>0</v>
      </c>
      <c r="AM74" s="203">
        <v>0</v>
      </c>
      <c r="AN74" s="203">
        <v>0</v>
      </c>
      <c r="AO74" s="203">
        <v>90.21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2.76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51.43</v>
      </c>
      <c r="AJ75" s="203">
        <v>0</v>
      </c>
      <c r="AK75" s="203">
        <v>2.77</v>
      </c>
      <c r="AL75" s="203">
        <v>0</v>
      </c>
      <c r="AM75" s="203">
        <v>0</v>
      </c>
      <c r="AN75" s="203">
        <v>0</v>
      </c>
      <c r="AO75" s="203">
        <v>92.15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2.67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60.6</v>
      </c>
      <c r="AJ76" s="203">
        <v>0</v>
      </c>
      <c r="AK76" s="203">
        <v>2.77</v>
      </c>
      <c r="AL76" s="203">
        <v>0</v>
      </c>
      <c r="AM76" s="203">
        <v>0</v>
      </c>
      <c r="AN76" s="203">
        <v>0</v>
      </c>
      <c r="AO76" s="203">
        <v>92.15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51.43</v>
      </c>
      <c r="AJ77" s="203">
        <v>0</v>
      </c>
      <c r="AK77" s="203">
        <v>2.77</v>
      </c>
      <c r="AL77" s="203">
        <v>0</v>
      </c>
      <c r="AM77" s="203">
        <v>0</v>
      </c>
      <c r="AN77" s="203">
        <v>0</v>
      </c>
      <c r="AO77" s="203">
        <v>92.15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51.43</v>
      </c>
      <c r="AJ78" s="203">
        <v>0</v>
      </c>
      <c r="AK78" s="203">
        <v>2.77</v>
      </c>
      <c r="AL78" s="203">
        <v>0</v>
      </c>
      <c r="AM78" s="203">
        <v>0</v>
      </c>
      <c r="AN78" s="203">
        <v>0</v>
      </c>
      <c r="AO78" s="203">
        <v>92.15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51.6</v>
      </c>
      <c r="AJ79" s="203">
        <v>0</v>
      </c>
      <c r="AK79" s="203">
        <v>2.77</v>
      </c>
      <c r="AL79" s="203">
        <v>0</v>
      </c>
      <c r="AM79" s="203">
        <v>0</v>
      </c>
      <c r="AN79" s="203">
        <v>0</v>
      </c>
      <c r="AO79" s="203">
        <v>92.15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51.43</v>
      </c>
      <c r="AJ80" s="203">
        <v>0</v>
      </c>
      <c r="AK80" s="203">
        <v>2.77</v>
      </c>
      <c r="AL80" s="203">
        <v>0</v>
      </c>
      <c r="AM80" s="203">
        <v>0</v>
      </c>
      <c r="AN80" s="203">
        <v>0</v>
      </c>
      <c r="AO80" s="203">
        <v>92.15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51.43</v>
      </c>
      <c r="AJ81" s="203">
        <v>0</v>
      </c>
      <c r="AK81" s="203">
        <v>2.77</v>
      </c>
      <c r="AL81" s="203">
        <v>0</v>
      </c>
      <c r="AM81" s="203">
        <v>0</v>
      </c>
      <c r="AN81" s="203">
        <v>0</v>
      </c>
      <c r="AO81" s="203">
        <v>92.15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51.43</v>
      </c>
      <c r="AJ82" s="203">
        <v>0</v>
      </c>
      <c r="AK82" s="203">
        <v>2.77</v>
      </c>
      <c r="AL82" s="203">
        <v>0</v>
      </c>
      <c r="AM82" s="203">
        <v>0</v>
      </c>
      <c r="AN82" s="203">
        <v>0</v>
      </c>
      <c r="AO82" s="203">
        <v>92.15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2.63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60.6</v>
      </c>
      <c r="AJ83" s="203">
        <v>0</v>
      </c>
      <c r="AK83" s="203">
        <v>2.77</v>
      </c>
      <c r="AL83" s="203">
        <v>0</v>
      </c>
      <c r="AM83" s="203">
        <v>0</v>
      </c>
      <c r="AN83" s="203">
        <v>0</v>
      </c>
      <c r="AO83" s="203">
        <v>92.15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2.63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60.6</v>
      </c>
      <c r="AJ84" s="203">
        <v>0</v>
      </c>
      <c r="AK84" s="203">
        <v>2.77</v>
      </c>
      <c r="AL84" s="203">
        <v>0</v>
      </c>
      <c r="AM84" s="203">
        <v>0</v>
      </c>
      <c r="AN84" s="203">
        <v>0</v>
      </c>
      <c r="AO84" s="203">
        <v>92.15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2.63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60.6</v>
      </c>
      <c r="AJ85" s="203">
        <v>0</v>
      </c>
      <c r="AK85" s="203">
        <v>2.95</v>
      </c>
      <c r="AL85" s="203">
        <v>0</v>
      </c>
      <c r="AM85" s="203">
        <v>0</v>
      </c>
      <c r="AN85" s="203">
        <v>0</v>
      </c>
      <c r="AO85" s="203">
        <v>92.15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2.63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60.6</v>
      </c>
      <c r="AJ86" s="203">
        <v>0</v>
      </c>
      <c r="AK86" s="203">
        <v>2.95</v>
      </c>
      <c r="AL86" s="203">
        <v>0</v>
      </c>
      <c r="AM86" s="203">
        <v>0</v>
      </c>
      <c r="AN86" s="203">
        <v>0</v>
      </c>
      <c r="AO86" s="203">
        <v>92.15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2.63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60.6</v>
      </c>
      <c r="AJ87" s="203">
        <v>0</v>
      </c>
      <c r="AK87" s="203">
        <v>2.4900000000000002</v>
      </c>
      <c r="AL87" s="203">
        <v>0</v>
      </c>
      <c r="AM87" s="203">
        <v>0</v>
      </c>
      <c r="AN87" s="203">
        <v>0</v>
      </c>
      <c r="AO87" s="203">
        <v>92.15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2.63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60.6</v>
      </c>
      <c r="AJ88" s="203">
        <v>0</v>
      </c>
      <c r="AK88" s="203">
        <v>2.4900000000000002</v>
      </c>
      <c r="AL88" s="203">
        <v>0</v>
      </c>
      <c r="AM88" s="203">
        <v>0</v>
      </c>
      <c r="AN88" s="203">
        <v>0</v>
      </c>
      <c r="AO88" s="203">
        <v>92.15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49.71</v>
      </c>
      <c r="AJ89" s="203">
        <v>0</v>
      </c>
      <c r="AK89" s="203">
        <v>2.4900000000000002</v>
      </c>
      <c r="AL89" s="203">
        <v>0</v>
      </c>
      <c r="AM89" s="203">
        <v>0</v>
      </c>
      <c r="AN89" s="203">
        <v>0</v>
      </c>
      <c r="AO89" s="203">
        <v>92.15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49.71</v>
      </c>
      <c r="AJ90" s="203">
        <v>0</v>
      </c>
      <c r="AK90" s="203">
        <v>2.4900000000000002</v>
      </c>
      <c r="AL90" s="203">
        <v>0</v>
      </c>
      <c r="AM90" s="203">
        <v>0</v>
      </c>
      <c r="AN90" s="203">
        <v>0</v>
      </c>
      <c r="AO90" s="203">
        <v>92.15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49.39</v>
      </c>
      <c r="AJ91" s="203">
        <v>0</v>
      </c>
      <c r="AK91" s="203">
        <v>2.31</v>
      </c>
      <c r="AL91" s="203">
        <v>0</v>
      </c>
      <c r="AM91" s="203">
        <v>0</v>
      </c>
      <c r="AN91" s="203">
        <v>0</v>
      </c>
      <c r="AO91" s="203">
        <v>92.15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49.39</v>
      </c>
      <c r="AJ92" s="203">
        <v>0</v>
      </c>
      <c r="AK92" s="203">
        <v>2.31</v>
      </c>
      <c r="AL92" s="203">
        <v>0</v>
      </c>
      <c r="AM92" s="203">
        <v>0</v>
      </c>
      <c r="AN92" s="203">
        <v>0</v>
      </c>
      <c r="AO92" s="203">
        <v>92.15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2.2400000000000002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52.27</v>
      </c>
      <c r="AJ93" s="203">
        <v>0</v>
      </c>
      <c r="AK93" s="203">
        <v>2.31</v>
      </c>
      <c r="AL93" s="203">
        <v>0</v>
      </c>
      <c r="AM93" s="203">
        <v>0</v>
      </c>
      <c r="AN93" s="203">
        <v>0</v>
      </c>
      <c r="AO93" s="203">
        <v>92.15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2.2400000000000002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52.27</v>
      </c>
      <c r="AJ94" s="203">
        <v>0</v>
      </c>
      <c r="AK94" s="203">
        <v>2.31</v>
      </c>
      <c r="AL94" s="203">
        <v>0</v>
      </c>
      <c r="AM94" s="203">
        <v>0</v>
      </c>
      <c r="AN94" s="203">
        <v>0</v>
      </c>
      <c r="AO94" s="203">
        <v>92.15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2.59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59.77</v>
      </c>
      <c r="AJ95" s="203">
        <v>0</v>
      </c>
      <c r="AK95" s="203">
        <v>2.31</v>
      </c>
      <c r="AL95" s="203">
        <v>0</v>
      </c>
      <c r="AM95" s="203">
        <v>0</v>
      </c>
      <c r="AN95" s="203">
        <v>0</v>
      </c>
      <c r="AO95" s="203">
        <v>92.15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2.59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59.77</v>
      </c>
      <c r="AJ96" s="203">
        <v>0</v>
      </c>
      <c r="AK96" s="203">
        <v>2.31</v>
      </c>
      <c r="AL96" s="203">
        <v>0</v>
      </c>
      <c r="AM96" s="203">
        <v>0</v>
      </c>
      <c r="AN96" s="203">
        <v>0</v>
      </c>
      <c r="AO96" s="203">
        <v>92.15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49.39</v>
      </c>
      <c r="AJ97" s="203">
        <v>0</v>
      </c>
      <c r="AK97" s="203">
        <v>2.31</v>
      </c>
      <c r="AL97" s="203">
        <v>0</v>
      </c>
      <c r="AM97" s="203">
        <v>0</v>
      </c>
      <c r="AN97" s="203">
        <v>0</v>
      </c>
      <c r="AO97" s="203">
        <v>92.15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49.39</v>
      </c>
      <c r="AJ98" s="203">
        <v>0</v>
      </c>
      <c r="AK98" s="203">
        <v>2.31</v>
      </c>
      <c r="AL98" s="203">
        <v>0</v>
      </c>
      <c r="AM98" s="203">
        <v>0</v>
      </c>
      <c r="AN98" s="203">
        <v>0</v>
      </c>
      <c r="AO98" s="203">
        <v>92.15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5.3417500000000027E-2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1.256640000000002</v>
      </c>
      <c r="AJ99">
        <f t="shared" si="0"/>
        <v>0</v>
      </c>
      <c r="AK99">
        <f t="shared" si="0"/>
        <v>6.0810000000000031E-2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2.1999599999999986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10.95</v>
      </c>
      <c r="D3" s="203">
        <v>2.1</v>
      </c>
      <c r="E3" s="203">
        <v>0</v>
      </c>
      <c r="F3" s="203">
        <v>16.32</v>
      </c>
      <c r="G3" s="203">
        <v>5</v>
      </c>
      <c r="H3" s="203">
        <v>0</v>
      </c>
      <c r="I3" s="203">
        <v>17.989999999999998</v>
      </c>
      <c r="J3" s="203">
        <v>0.84</v>
      </c>
      <c r="K3" s="203">
        <v>0.1</v>
      </c>
      <c r="L3" s="203">
        <v>15.26</v>
      </c>
      <c r="M3" s="203">
        <v>0.47</v>
      </c>
      <c r="N3" s="203">
        <v>1.2</v>
      </c>
      <c r="O3" s="203">
        <v>0</v>
      </c>
      <c r="P3" s="203">
        <v>1.41</v>
      </c>
      <c r="Q3" s="203">
        <v>3.31</v>
      </c>
      <c r="R3" s="203">
        <v>0.43</v>
      </c>
      <c r="S3" s="203">
        <v>0.27</v>
      </c>
      <c r="T3" s="203">
        <v>0</v>
      </c>
      <c r="U3" s="203">
        <v>1.77</v>
      </c>
      <c r="V3" s="203">
        <v>2.13</v>
      </c>
      <c r="W3" s="203">
        <v>3.8</v>
      </c>
      <c r="X3" s="203">
        <v>30.67</v>
      </c>
      <c r="Y3" s="203">
        <v>0</v>
      </c>
      <c r="Z3" s="203">
        <v>2.0499999999999998</v>
      </c>
      <c r="AA3" s="203">
        <v>0.69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31.56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10.95</v>
      </c>
      <c r="D4" s="203">
        <v>2.1</v>
      </c>
      <c r="E4" s="203">
        <v>0</v>
      </c>
      <c r="F4" s="203">
        <v>16.32</v>
      </c>
      <c r="G4" s="203">
        <v>5</v>
      </c>
      <c r="H4" s="203">
        <v>0</v>
      </c>
      <c r="I4" s="203">
        <v>17.989999999999998</v>
      </c>
      <c r="J4" s="203">
        <v>0.84</v>
      </c>
      <c r="K4" s="203">
        <v>0.1</v>
      </c>
      <c r="L4" s="203">
        <v>15.26</v>
      </c>
      <c r="M4" s="203">
        <v>0.47</v>
      </c>
      <c r="N4" s="203">
        <v>1.2</v>
      </c>
      <c r="O4" s="203">
        <v>0</v>
      </c>
      <c r="P4" s="203">
        <v>1.41</v>
      </c>
      <c r="Q4" s="203">
        <v>3.31</v>
      </c>
      <c r="R4" s="203">
        <v>0.43</v>
      </c>
      <c r="S4" s="203">
        <v>0.27</v>
      </c>
      <c r="T4" s="203">
        <v>0</v>
      </c>
      <c r="U4" s="203">
        <v>1.77</v>
      </c>
      <c r="V4" s="203">
        <v>2.13</v>
      </c>
      <c r="W4" s="203">
        <v>3.8</v>
      </c>
      <c r="X4" s="203">
        <v>30.67</v>
      </c>
      <c r="Y4" s="203">
        <v>0</v>
      </c>
      <c r="Z4" s="203">
        <v>2.0499999999999998</v>
      </c>
      <c r="AA4" s="203">
        <v>0.69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31.56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10.95</v>
      </c>
      <c r="D5" s="203">
        <v>2.1</v>
      </c>
      <c r="E5" s="203">
        <v>0</v>
      </c>
      <c r="F5" s="203">
        <v>16.32</v>
      </c>
      <c r="G5" s="203">
        <v>5</v>
      </c>
      <c r="H5" s="203">
        <v>0</v>
      </c>
      <c r="I5" s="203">
        <v>17.989999999999998</v>
      </c>
      <c r="J5" s="203">
        <v>0.84</v>
      </c>
      <c r="K5" s="203">
        <v>0.1</v>
      </c>
      <c r="L5" s="203">
        <v>15.26</v>
      </c>
      <c r="M5" s="203">
        <v>0.47</v>
      </c>
      <c r="N5" s="203">
        <v>1.2</v>
      </c>
      <c r="O5" s="203">
        <v>0</v>
      </c>
      <c r="P5" s="203">
        <v>1.4</v>
      </c>
      <c r="Q5" s="203">
        <v>3.27</v>
      </c>
      <c r="R5" s="203">
        <v>0.43</v>
      </c>
      <c r="S5" s="203">
        <v>0.27</v>
      </c>
      <c r="T5" s="203">
        <v>0</v>
      </c>
      <c r="U5" s="203">
        <v>1.77</v>
      </c>
      <c r="V5" s="203">
        <v>0.69</v>
      </c>
      <c r="W5" s="203">
        <v>3.8</v>
      </c>
      <c r="X5" s="203">
        <v>30.25</v>
      </c>
      <c r="Y5" s="203">
        <v>0</v>
      </c>
      <c r="Z5" s="203">
        <v>2.0499999999999998</v>
      </c>
      <c r="AA5" s="203">
        <v>0.69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31.56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10.95</v>
      </c>
      <c r="D6" s="203">
        <v>2.1</v>
      </c>
      <c r="E6" s="203">
        <v>0</v>
      </c>
      <c r="F6" s="203">
        <v>16.32</v>
      </c>
      <c r="G6" s="203">
        <v>5</v>
      </c>
      <c r="H6" s="203">
        <v>0</v>
      </c>
      <c r="I6" s="203">
        <v>17.989999999999998</v>
      </c>
      <c r="J6" s="203">
        <v>0.84</v>
      </c>
      <c r="K6" s="203">
        <v>0.1</v>
      </c>
      <c r="L6" s="203">
        <v>15.26</v>
      </c>
      <c r="M6" s="203">
        <v>0.47</v>
      </c>
      <c r="N6" s="203">
        <v>1.2</v>
      </c>
      <c r="O6" s="203">
        <v>0</v>
      </c>
      <c r="P6" s="203">
        <v>1.4</v>
      </c>
      <c r="Q6" s="203">
        <v>3.27</v>
      </c>
      <c r="R6" s="203">
        <v>0.43</v>
      </c>
      <c r="S6" s="203">
        <v>0.27</v>
      </c>
      <c r="T6" s="203">
        <v>0</v>
      </c>
      <c r="U6" s="203">
        <v>1.77</v>
      </c>
      <c r="V6" s="203">
        <v>0.69</v>
      </c>
      <c r="W6" s="203">
        <v>3.8</v>
      </c>
      <c r="X6" s="203">
        <v>30.25</v>
      </c>
      <c r="Y6" s="203">
        <v>0</v>
      </c>
      <c r="Z6" s="203">
        <v>2.0499999999999998</v>
      </c>
      <c r="AA6" s="203">
        <v>0.69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31.56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10.95</v>
      </c>
      <c r="D7" s="203">
        <v>2.1</v>
      </c>
      <c r="E7" s="203">
        <v>0</v>
      </c>
      <c r="F7" s="203">
        <v>16.32</v>
      </c>
      <c r="G7" s="203">
        <v>5</v>
      </c>
      <c r="H7" s="203">
        <v>0</v>
      </c>
      <c r="I7" s="203">
        <v>17.989999999999998</v>
      </c>
      <c r="J7" s="203">
        <v>0.84</v>
      </c>
      <c r="K7" s="203">
        <v>0.1</v>
      </c>
      <c r="L7" s="203">
        <v>15.26</v>
      </c>
      <c r="M7" s="203">
        <v>0.47</v>
      </c>
      <c r="N7" s="203">
        <v>1.2</v>
      </c>
      <c r="O7" s="203">
        <v>0</v>
      </c>
      <c r="P7" s="203">
        <v>1.26</v>
      </c>
      <c r="Q7" s="203">
        <v>3.27</v>
      </c>
      <c r="R7" s="203">
        <v>0.43</v>
      </c>
      <c r="S7" s="203">
        <v>0.27</v>
      </c>
      <c r="T7" s="203">
        <v>0</v>
      </c>
      <c r="U7" s="203">
        <v>1.77</v>
      </c>
      <c r="V7" s="203">
        <v>0.69</v>
      </c>
      <c r="W7" s="203">
        <v>3.8</v>
      </c>
      <c r="X7" s="203">
        <v>23.95</v>
      </c>
      <c r="Y7" s="203">
        <v>0</v>
      </c>
      <c r="Z7" s="203">
        <v>2.0499999999999998</v>
      </c>
      <c r="AA7" s="203">
        <v>0.69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31.56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10.95</v>
      </c>
      <c r="D8" s="203">
        <v>2.1</v>
      </c>
      <c r="E8" s="203">
        <v>0</v>
      </c>
      <c r="F8" s="203">
        <v>16.32</v>
      </c>
      <c r="G8" s="203">
        <v>5</v>
      </c>
      <c r="H8" s="203">
        <v>0</v>
      </c>
      <c r="I8" s="203">
        <v>17.989999999999998</v>
      </c>
      <c r="J8" s="203">
        <v>0.84</v>
      </c>
      <c r="K8" s="203">
        <v>0.1</v>
      </c>
      <c r="L8" s="203">
        <v>15.26</v>
      </c>
      <c r="M8" s="203">
        <v>0.47</v>
      </c>
      <c r="N8" s="203">
        <v>1.2</v>
      </c>
      <c r="O8" s="203">
        <v>0</v>
      </c>
      <c r="P8" s="203">
        <v>1.26</v>
      </c>
      <c r="Q8" s="203">
        <v>3.27</v>
      </c>
      <c r="R8" s="203">
        <v>0.43</v>
      </c>
      <c r="S8" s="203">
        <v>0.27</v>
      </c>
      <c r="T8" s="203">
        <v>0</v>
      </c>
      <c r="U8" s="203">
        <v>1.77</v>
      </c>
      <c r="V8" s="203">
        <v>0.69</v>
      </c>
      <c r="W8" s="203">
        <v>3.8</v>
      </c>
      <c r="X8" s="203">
        <v>23.95</v>
      </c>
      <c r="Y8" s="203">
        <v>0</v>
      </c>
      <c r="Z8" s="203">
        <v>2.0499999999999998</v>
      </c>
      <c r="AA8" s="203">
        <v>0.69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31.56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10.95</v>
      </c>
      <c r="D9" s="203">
        <v>2.1</v>
      </c>
      <c r="E9" s="203">
        <v>0</v>
      </c>
      <c r="F9" s="203">
        <v>16.32</v>
      </c>
      <c r="G9" s="203">
        <v>5</v>
      </c>
      <c r="H9" s="203">
        <v>0</v>
      </c>
      <c r="I9" s="203">
        <v>17.989999999999998</v>
      </c>
      <c r="J9" s="203">
        <v>0.84</v>
      </c>
      <c r="K9" s="203">
        <v>0.1</v>
      </c>
      <c r="L9" s="203">
        <v>15.26</v>
      </c>
      <c r="M9" s="203">
        <v>0.47</v>
      </c>
      <c r="N9" s="203">
        <v>1.2</v>
      </c>
      <c r="O9" s="203">
        <v>0</v>
      </c>
      <c r="P9" s="203">
        <v>1.26</v>
      </c>
      <c r="Q9" s="203">
        <v>3.27</v>
      </c>
      <c r="R9" s="203">
        <v>0.43</v>
      </c>
      <c r="S9" s="203">
        <v>0.27</v>
      </c>
      <c r="T9" s="203">
        <v>0</v>
      </c>
      <c r="U9" s="203">
        <v>1.77</v>
      </c>
      <c r="V9" s="203">
        <v>0.69</v>
      </c>
      <c r="W9" s="203">
        <v>3.8</v>
      </c>
      <c r="X9" s="203">
        <v>30.25</v>
      </c>
      <c r="Y9" s="203">
        <v>0</v>
      </c>
      <c r="Z9" s="203">
        <v>2.0499999999999998</v>
      </c>
      <c r="AA9" s="203">
        <v>0.69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31.56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10.95</v>
      </c>
      <c r="D10" s="203">
        <v>2.1</v>
      </c>
      <c r="E10" s="203">
        <v>0</v>
      </c>
      <c r="F10" s="203">
        <v>16.32</v>
      </c>
      <c r="G10" s="203">
        <v>5</v>
      </c>
      <c r="H10" s="203">
        <v>0</v>
      </c>
      <c r="I10" s="203">
        <v>17.989999999999998</v>
      </c>
      <c r="J10" s="203">
        <v>0.84</v>
      </c>
      <c r="K10" s="203">
        <v>0.1</v>
      </c>
      <c r="L10" s="203">
        <v>15.26</v>
      </c>
      <c r="M10" s="203">
        <v>0.47</v>
      </c>
      <c r="N10" s="203">
        <v>1.2</v>
      </c>
      <c r="O10" s="203">
        <v>0</v>
      </c>
      <c r="P10" s="203">
        <v>1.26</v>
      </c>
      <c r="Q10" s="203">
        <v>0.22</v>
      </c>
      <c r="R10" s="203">
        <v>0.43</v>
      </c>
      <c r="S10" s="203">
        <v>0.27</v>
      </c>
      <c r="T10" s="203">
        <v>0</v>
      </c>
      <c r="U10" s="203">
        <v>1.77</v>
      </c>
      <c r="V10" s="203">
        <v>0.69</v>
      </c>
      <c r="W10" s="203">
        <v>3.8</v>
      </c>
      <c r="X10" s="203">
        <v>30.25</v>
      </c>
      <c r="Y10" s="203">
        <v>0</v>
      </c>
      <c r="Z10" s="203">
        <v>2.0499999999999998</v>
      </c>
      <c r="AA10" s="203">
        <v>0.69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31.56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10.95</v>
      </c>
      <c r="D11" s="203">
        <v>2.1</v>
      </c>
      <c r="E11" s="203">
        <v>0</v>
      </c>
      <c r="F11" s="203">
        <v>16.32</v>
      </c>
      <c r="G11" s="203">
        <v>5</v>
      </c>
      <c r="H11" s="203">
        <v>0</v>
      </c>
      <c r="I11" s="203">
        <v>17.989999999999998</v>
      </c>
      <c r="J11" s="203">
        <v>0.84</v>
      </c>
      <c r="K11" s="203">
        <v>0.1</v>
      </c>
      <c r="L11" s="203">
        <v>15.26</v>
      </c>
      <c r="M11" s="203">
        <v>0.47</v>
      </c>
      <c r="N11" s="203">
        <v>1.2</v>
      </c>
      <c r="O11" s="203">
        <v>0</v>
      </c>
      <c r="P11" s="203">
        <v>1.26</v>
      </c>
      <c r="Q11" s="203">
        <v>0.22</v>
      </c>
      <c r="R11" s="203">
        <v>0.43</v>
      </c>
      <c r="S11" s="203">
        <v>0.27</v>
      </c>
      <c r="T11" s="203">
        <v>0</v>
      </c>
      <c r="U11" s="203">
        <v>1.77</v>
      </c>
      <c r="V11" s="203">
        <v>0.6</v>
      </c>
      <c r="W11" s="203">
        <v>0.35</v>
      </c>
      <c r="X11" s="203">
        <v>18.45</v>
      </c>
      <c r="Y11" s="203">
        <v>0</v>
      </c>
      <c r="Z11" s="203">
        <v>2.0499999999999998</v>
      </c>
      <c r="AA11" s="203">
        <v>0.69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31.56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10.95</v>
      </c>
      <c r="D12" s="203">
        <v>2.1</v>
      </c>
      <c r="E12" s="203">
        <v>0</v>
      </c>
      <c r="F12" s="203">
        <v>16.32</v>
      </c>
      <c r="G12" s="203">
        <v>5</v>
      </c>
      <c r="H12" s="203">
        <v>0</v>
      </c>
      <c r="I12" s="203">
        <v>17.989999999999998</v>
      </c>
      <c r="J12" s="203">
        <v>0.84</v>
      </c>
      <c r="K12" s="203">
        <v>0.1</v>
      </c>
      <c r="L12" s="203">
        <v>15.26</v>
      </c>
      <c r="M12" s="203">
        <v>0.47</v>
      </c>
      <c r="N12" s="203">
        <v>1.2</v>
      </c>
      <c r="O12" s="203">
        <v>0</v>
      </c>
      <c r="P12" s="203">
        <v>1.26</v>
      </c>
      <c r="Q12" s="203">
        <v>0.22</v>
      </c>
      <c r="R12" s="203">
        <v>0.43</v>
      </c>
      <c r="S12" s="203">
        <v>0.27</v>
      </c>
      <c r="T12" s="203">
        <v>0</v>
      </c>
      <c r="U12" s="203">
        <v>1.77</v>
      </c>
      <c r="V12" s="203">
        <v>0.6</v>
      </c>
      <c r="W12" s="203">
        <v>0.35</v>
      </c>
      <c r="X12" s="203">
        <v>18.45</v>
      </c>
      <c r="Y12" s="203">
        <v>0</v>
      </c>
      <c r="Z12" s="203">
        <v>2.0499999999999998</v>
      </c>
      <c r="AA12" s="203">
        <v>0.69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31.56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10.95</v>
      </c>
      <c r="D13" s="203">
        <v>2.1</v>
      </c>
      <c r="E13" s="203">
        <v>0</v>
      </c>
      <c r="F13" s="203">
        <v>16.32</v>
      </c>
      <c r="G13" s="203">
        <v>5</v>
      </c>
      <c r="H13" s="203">
        <v>0</v>
      </c>
      <c r="I13" s="203">
        <v>17.989999999999998</v>
      </c>
      <c r="J13" s="203">
        <v>0.84</v>
      </c>
      <c r="K13" s="203">
        <v>0.1</v>
      </c>
      <c r="L13" s="203">
        <v>35.01</v>
      </c>
      <c r="M13" s="203">
        <v>0.47</v>
      </c>
      <c r="N13" s="203">
        <v>1.2</v>
      </c>
      <c r="O13" s="203">
        <v>0</v>
      </c>
      <c r="P13" s="203">
        <v>1.26</v>
      </c>
      <c r="Q13" s="203">
        <v>0.22</v>
      </c>
      <c r="R13" s="203">
        <v>0.43</v>
      </c>
      <c r="S13" s="203">
        <v>0.27</v>
      </c>
      <c r="T13" s="203">
        <v>0</v>
      </c>
      <c r="U13" s="203">
        <v>1.77</v>
      </c>
      <c r="V13" s="203">
        <v>0.59</v>
      </c>
      <c r="W13" s="203">
        <v>0.35</v>
      </c>
      <c r="X13" s="203">
        <v>13.28</v>
      </c>
      <c r="Y13" s="203">
        <v>0</v>
      </c>
      <c r="Z13" s="203">
        <v>2.0499999999999998</v>
      </c>
      <c r="AA13" s="203">
        <v>0.69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31.56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10.95</v>
      </c>
      <c r="D14" s="203">
        <v>2.1</v>
      </c>
      <c r="E14" s="203">
        <v>0</v>
      </c>
      <c r="F14" s="203">
        <v>16.32</v>
      </c>
      <c r="G14" s="203">
        <v>5</v>
      </c>
      <c r="H14" s="203">
        <v>0</v>
      </c>
      <c r="I14" s="203">
        <v>17.989999999999998</v>
      </c>
      <c r="J14" s="203">
        <v>0.84</v>
      </c>
      <c r="K14" s="203">
        <v>0.1</v>
      </c>
      <c r="L14" s="203">
        <v>52.68</v>
      </c>
      <c r="M14" s="203">
        <v>0.47</v>
      </c>
      <c r="N14" s="203">
        <v>1.2</v>
      </c>
      <c r="O14" s="203">
        <v>0</v>
      </c>
      <c r="P14" s="203">
        <v>1.26</v>
      </c>
      <c r="Q14" s="203">
        <v>0.22</v>
      </c>
      <c r="R14" s="203">
        <v>0.43</v>
      </c>
      <c r="S14" s="203">
        <v>0.27</v>
      </c>
      <c r="T14" s="203">
        <v>0</v>
      </c>
      <c r="U14" s="203">
        <v>1.77</v>
      </c>
      <c r="V14" s="203">
        <v>0.59</v>
      </c>
      <c r="W14" s="203">
        <v>0.35</v>
      </c>
      <c r="X14" s="203">
        <v>13.28</v>
      </c>
      <c r="Y14" s="203">
        <v>0</v>
      </c>
      <c r="Z14" s="203">
        <v>2.0499999999999998</v>
      </c>
      <c r="AA14" s="203">
        <v>0.69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31.56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10.95</v>
      </c>
      <c r="D15" s="203">
        <v>2.1</v>
      </c>
      <c r="E15" s="203">
        <v>0</v>
      </c>
      <c r="F15" s="203">
        <v>16.32</v>
      </c>
      <c r="G15" s="203">
        <v>5</v>
      </c>
      <c r="H15" s="203">
        <v>0</v>
      </c>
      <c r="I15" s="203">
        <v>17.989999999999998</v>
      </c>
      <c r="J15" s="203">
        <v>0.84</v>
      </c>
      <c r="K15" s="203">
        <v>0.1</v>
      </c>
      <c r="L15" s="203">
        <v>69.66</v>
      </c>
      <c r="M15" s="203">
        <v>0.47</v>
      </c>
      <c r="N15" s="203">
        <v>1.2</v>
      </c>
      <c r="O15" s="203">
        <v>0</v>
      </c>
      <c r="P15" s="203">
        <v>1.26</v>
      </c>
      <c r="Q15" s="203">
        <v>0.22</v>
      </c>
      <c r="R15" s="203">
        <v>0.43</v>
      </c>
      <c r="S15" s="203">
        <v>0.27</v>
      </c>
      <c r="T15" s="203">
        <v>0</v>
      </c>
      <c r="U15" s="203">
        <v>1.77</v>
      </c>
      <c r="V15" s="203">
        <v>0.59</v>
      </c>
      <c r="W15" s="203">
        <v>0.35</v>
      </c>
      <c r="X15" s="203">
        <v>13.28</v>
      </c>
      <c r="Y15" s="203">
        <v>0</v>
      </c>
      <c r="Z15" s="203">
        <v>2.0499999999999998</v>
      </c>
      <c r="AA15" s="203">
        <v>0.69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31.56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10.95</v>
      </c>
      <c r="D16" s="203">
        <v>2.1</v>
      </c>
      <c r="E16" s="203">
        <v>0</v>
      </c>
      <c r="F16" s="203">
        <v>16.32</v>
      </c>
      <c r="G16" s="203">
        <v>5</v>
      </c>
      <c r="H16" s="203">
        <v>0</v>
      </c>
      <c r="I16" s="203">
        <v>17.989999999999998</v>
      </c>
      <c r="J16" s="203">
        <v>0.84</v>
      </c>
      <c r="K16" s="203">
        <v>0.1</v>
      </c>
      <c r="L16" s="203">
        <v>92.59</v>
      </c>
      <c r="M16" s="203">
        <v>0.47</v>
      </c>
      <c r="N16" s="203">
        <v>1.2</v>
      </c>
      <c r="O16" s="203">
        <v>0</v>
      </c>
      <c r="P16" s="203">
        <v>1.26</v>
      </c>
      <c r="Q16" s="203">
        <v>0.22</v>
      </c>
      <c r="R16" s="203">
        <v>0.43</v>
      </c>
      <c r="S16" s="203">
        <v>0.27</v>
      </c>
      <c r="T16" s="203">
        <v>0</v>
      </c>
      <c r="U16" s="203">
        <v>1.77</v>
      </c>
      <c r="V16" s="203">
        <v>0.59</v>
      </c>
      <c r="W16" s="203">
        <v>0.35</v>
      </c>
      <c r="X16" s="203">
        <v>13.28</v>
      </c>
      <c r="Y16" s="203">
        <v>0</v>
      </c>
      <c r="Z16" s="203">
        <v>2.0499999999999998</v>
      </c>
      <c r="AA16" s="203">
        <v>0.69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31.56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10.95</v>
      </c>
      <c r="D17" s="203">
        <v>2.1</v>
      </c>
      <c r="E17" s="203">
        <v>0</v>
      </c>
      <c r="F17" s="203">
        <v>16.32</v>
      </c>
      <c r="G17" s="203">
        <v>5</v>
      </c>
      <c r="H17" s="203">
        <v>0</v>
      </c>
      <c r="I17" s="203">
        <v>17.989999999999998</v>
      </c>
      <c r="J17" s="203">
        <v>0.84</v>
      </c>
      <c r="K17" s="203">
        <v>0.1</v>
      </c>
      <c r="L17" s="203">
        <v>116.29</v>
      </c>
      <c r="M17" s="203">
        <v>0.47</v>
      </c>
      <c r="N17" s="203">
        <v>1.2</v>
      </c>
      <c r="O17" s="203">
        <v>0</v>
      </c>
      <c r="P17" s="203">
        <v>1.26</v>
      </c>
      <c r="Q17" s="203">
        <v>0.22</v>
      </c>
      <c r="R17" s="203">
        <v>0.43</v>
      </c>
      <c r="S17" s="203">
        <v>0.27</v>
      </c>
      <c r="T17" s="203">
        <v>0</v>
      </c>
      <c r="U17" s="203">
        <v>1.77</v>
      </c>
      <c r="V17" s="203">
        <v>0.62</v>
      </c>
      <c r="W17" s="203">
        <v>0.35</v>
      </c>
      <c r="X17" s="203">
        <v>13.28</v>
      </c>
      <c r="Y17" s="203">
        <v>0</v>
      </c>
      <c r="Z17" s="203">
        <v>2.0499999999999998</v>
      </c>
      <c r="AA17" s="203">
        <v>0.69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31.56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10.95</v>
      </c>
      <c r="D18" s="203">
        <v>2.1</v>
      </c>
      <c r="E18" s="203">
        <v>0</v>
      </c>
      <c r="F18" s="203">
        <v>16.32</v>
      </c>
      <c r="G18" s="203">
        <v>5</v>
      </c>
      <c r="H18" s="203">
        <v>0</v>
      </c>
      <c r="I18" s="203">
        <v>17.989999999999998</v>
      </c>
      <c r="J18" s="203">
        <v>0.84</v>
      </c>
      <c r="K18" s="203">
        <v>0.1</v>
      </c>
      <c r="L18" s="203">
        <v>133.08000000000001</v>
      </c>
      <c r="M18" s="203">
        <v>0.47</v>
      </c>
      <c r="N18" s="203">
        <v>1.2</v>
      </c>
      <c r="O18" s="203">
        <v>0</v>
      </c>
      <c r="P18" s="203">
        <v>1.26</v>
      </c>
      <c r="Q18" s="203">
        <v>0.22</v>
      </c>
      <c r="R18" s="203">
        <v>0.43</v>
      </c>
      <c r="S18" s="203">
        <v>0.27</v>
      </c>
      <c r="T18" s="203">
        <v>0</v>
      </c>
      <c r="U18" s="203">
        <v>1.77</v>
      </c>
      <c r="V18" s="203">
        <v>0.62</v>
      </c>
      <c r="W18" s="203">
        <v>0.35</v>
      </c>
      <c r="X18" s="203">
        <v>13.28</v>
      </c>
      <c r="Y18" s="203">
        <v>0</v>
      </c>
      <c r="Z18" s="203">
        <v>2.0499999999999998</v>
      </c>
      <c r="AA18" s="203">
        <v>0.69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31.56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10.95</v>
      </c>
      <c r="D19" s="203">
        <v>2.1</v>
      </c>
      <c r="E19" s="203">
        <v>0</v>
      </c>
      <c r="F19" s="203">
        <v>16.32</v>
      </c>
      <c r="G19" s="203">
        <v>5</v>
      </c>
      <c r="H19" s="203">
        <v>0</v>
      </c>
      <c r="I19" s="203">
        <v>17.989999999999998</v>
      </c>
      <c r="J19" s="203">
        <v>0.84</v>
      </c>
      <c r="K19" s="203">
        <v>0.1</v>
      </c>
      <c r="L19" s="203">
        <v>155.62</v>
      </c>
      <c r="M19" s="203">
        <v>0.47</v>
      </c>
      <c r="N19" s="203">
        <v>1.2</v>
      </c>
      <c r="O19" s="203">
        <v>0</v>
      </c>
      <c r="P19" s="203">
        <v>1.26</v>
      </c>
      <c r="Q19" s="203">
        <v>0.22</v>
      </c>
      <c r="R19" s="203">
        <v>0.43</v>
      </c>
      <c r="S19" s="203">
        <v>0.27</v>
      </c>
      <c r="T19" s="203">
        <v>0</v>
      </c>
      <c r="U19" s="203">
        <v>1.77</v>
      </c>
      <c r="V19" s="203">
        <v>0.62</v>
      </c>
      <c r="W19" s="203">
        <v>0.35</v>
      </c>
      <c r="X19" s="203">
        <v>11.91</v>
      </c>
      <c r="Y19" s="203">
        <v>0</v>
      </c>
      <c r="Z19" s="203">
        <v>2.0499999999999998</v>
      </c>
      <c r="AA19" s="203">
        <v>0.69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31.56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10.95</v>
      </c>
      <c r="D20" s="203">
        <v>2.1</v>
      </c>
      <c r="E20" s="203">
        <v>0</v>
      </c>
      <c r="F20" s="203">
        <v>16.32</v>
      </c>
      <c r="G20" s="203">
        <v>5</v>
      </c>
      <c r="H20" s="203">
        <v>0</v>
      </c>
      <c r="I20" s="203">
        <v>17.989999999999998</v>
      </c>
      <c r="J20" s="203">
        <v>0.84</v>
      </c>
      <c r="K20" s="203">
        <v>0.1</v>
      </c>
      <c r="L20" s="203">
        <v>166.07</v>
      </c>
      <c r="M20" s="203">
        <v>0.47</v>
      </c>
      <c r="N20" s="203">
        <v>1.2</v>
      </c>
      <c r="O20" s="203">
        <v>0</v>
      </c>
      <c r="P20" s="203">
        <v>1.26</v>
      </c>
      <c r="Q20" s="203">
        <v>0.22</v>
      </c>
      <c r="R20" s="203">
        <v>0.43</v>
      </c>
      <c r="S20" s="203">
        <v>0.27</v>
      </c>
      <c r="T20" s="203">
        <v>0</v>
      </c>
      <c r="U20" s="203">
        <v>1.77</v>
      </c>
      <c r="V20" s="203">
        <v>0.62</v>
      </c>
      <c r="W20" s="203">
        <v>0.35</v>
      </c>
      <c r="X20" s="203">
        <v>11.91</v>
      </c>
      <c r="Y20" s="203">
        <v>0</v>
      </c>
      <c r="Z20" s="203">
        <v>2.0499999999999998</v>
      </c>
      <c r="AA20" s="203">
        <v>0.69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31.56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10.95</v>
      </c>
      <c r="D21" s="203">
        <v>2.1</v>
      </c>
      <c r="E21" s="203">
        <v>0</v>
      </c>
      <c r="F21" s="203">
        <v>16.32</v>
      </c>
      <c r="G21" s="203">
        <v>5</v>
      </c>
      <c r="H21" s="203">
        <v>0</v>
      </c>
      <c r="I21" s="203">
        <v>17.989999999999998</v>
      </c>
      <c r="J21" s="203">
        <v>0.84</v>
      </c>
      <c r="K21" s="203">
        <v>0.1</v>
      </c>
      <c r="L21" s="203">
        <v>168.21</v>
      </c>
      <c r="M21" s="203">
        <v>0.47</v>
      </c>
      <c r="N21" s="203">
        <v>1.2</v>
      </c>
      <c r="O21" s="203">
        <v>0</v>
      </c>
      <c r="P21" s="203">
        <v>1.26</v>
      </c>
      <c r="Q21" s="203">
        <v>0.22</v>
      </c>
      <c r="R21" s="203">
        <v>0.43</v>
      </c>
      <c r="S21" s="203">
        <v>0.27</v>
      </c>
      <c r="T21" s="203">
        <v>0</v>
      </c>
      <c r="U21" s="203">
        <v>1.77</v>
      </c>
      <c r="V21" s="203">
        <v>0.57999999999999996</v>
      </c>
      <c r="W21" s="203">
        <v>0.35</v>
      </c>
      <c r="X21" s="203">
        <v>11.91</v>
      </c>
      <c r="Y21" s="203">
        <v>0</v>
      </c>
      <c r="Z21" s="203">
        <v>2.0499999999999998</v>
      </c>
      <c r="AA21" s="203">
        <v>0.69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31.56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10.95</v>
      </c>
      <c r="D22" s="203">
        <v>2.1</v>
      </c>
      <c r="E22" s="203">
        <v>0</v>
      </c>
      <c r="F22" s="203">
        <v>16.32</v>
      </c>
      <c r="G22" s="203">
        <v>5</v>
      </c>
      <c r="H22" s="203">
        <v>0</v>
      </c>
      <c r="I22" s="203">
        <v>17.989999999999998</v>
      </c>
      <c r="J22" s="203">
        <v>0.84</v>
      </c>
      <c r="K22" s="203">
        <v>0.1</v>
      </c>
      <c r="L22" s="203">
        <v>188.05</v>
      </c>
      <c r="M22" s="203">
        <v>0.47</v>
      </c>
      <c r="N22" s="203">
        <v>1.2</v>
      </c>
      <c r="O22" s="203">
        <v>0</v>
      </c>
      <c r="P22" s="203">
        <v>1.26</v>
      </c>
      <c r="Q22" s="203">
        <v>0.22</v>
      </c>
      <c r="R22" s="203">
        <v>0.43</v>
      </c>
      <c r="S22" s="203">
        <v>0.27</v>
      </c>
      <c r="T22" s="203">
        <v>0</v>
      </c>
      <c r="U22" s="203">
        <v>1.77</v>
      </c>
      <c r="V22" s="203">
        <v>0.57999999999999996</v>
      </c>
      <c r="W22" s="203">
        <v>0.35</v>
      </c>
      <c r="X22" s="203">
        <v>11.91</v>
      </c>
      <c r="Y22" s="203">
        <v>0</v>
      </c>
      <c r="Z22" s="203">
        <v>2.0499999999999998</v>
      </c>
      <c r="AA22" s="203">
        <v>0.69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31.56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10.95</v>
      </c>
      <c r="D23" s="203">
        <v>2.1</v>
      </c>
      <c r="E23" s="203">
        <v>0</v>
      </c>
      <c r="F23" s="203">
        <v>16.32</v>
      </c>
      <c r="G23" s="203">
        <v>5</v>
      </c>
      <c r="H23" s="203">
        <v>0</v>
      </c>
      <c r="I23" s="203">
        <v>17.989999999999998</v>
      </c>
      <c r="J23" s="203">
        <v>0.84</v>
      </c>
      <c r="K23" s="203">
        <v>0.1</v>
      </c>
      <c r="L23" s="203">
        <v>202.74</v>
      </c>
      <c r="M23" s="203">
        <v>0.47</v>
      </c>
      <c r="N23" s="203">
        <v>1.2</v>
      </c>
      <c r="O23" s="203">
        <v>0</v>
      </c>
      <c r="P23" s="203">
        <v>1.26</v>
      </c>
      <c r="Q23" s="203">
        <v>0.22</v>
      </c>
      <c r="R23" s="203">
        <v>0.43</v>
      </c>
      <c r="S23" s="203">
        <v>0.27</v>
      </c>
      <c r="T23" s="203">
        <v>0</v>
      </c>
      <c r="U23" s="203">
        <v>1.77</v>
      </c>
      <c r="V23" s="203">
        <v>0.6</v>
      </c>
      <c r="W23" s="203">
        <v>0.35</v>
      </c>
      <c r="X23" s="203">
        <v>17.21</v>
      </c>
      <c r="Y23" s="203">
        <v>0</v>
      </c>
      <c r="Z23" s="203">
        <v>2.0499999999999998</v>
      </c>
      <c r="AA23" s="203">
        <v>0.69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31.56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10.95</v>
      </c>
      <c r="D24" s="203">
        <v>2.1</v>
      </c>
      <c r="E24" s="203">
        <v>0</v>
      </c>
      <c r="F24" s="203">
        <v>16.32</v>
      </c>
      <c r="G24" s="203">
        <v>5</v>
      </c>
      <c r="H24" s="203">
        <v>0</v>
      </c>
      <c r="I24" s="203">
        <v>17.989999999999998</v>
      </c>
      <c r="J24" s="203">
        <v>0.84</v>
      </c>
      <c r="K24" s="203">
        <v>0.1</v>
      </c>
      <c r="L24" s="203">
        <v>215.34</v>
      </c>
      <c r="M24" s="203">
        <v>0.47</v>
      </c>
      <c r="N24" s="203">
        <v>1.2</v>
      </c>
      <c r="O24" s="203">
        <v>0</v>
      </c>
      <c r="P24" s="203">
        <v>1.26</v>
      </c>
      <c r="Q24" s="203">
        <v>0.22</v>
      </c>
      <c r="R24" s="203">
        <v>0.43</v>
      </c>
      <c r="S24" s="203">
        <v>0.27</v>
      </c>
      <c r="T24" s="203">
        <v>0</v>
      </c>
      <c r="U24" s="203">
        <v>1.77</v>
      </c>
      <c r="V24" s="203">
        <v>1.8</v>
      </c>
      <c r="W24" s="203">
        <v>0.35</v>
      </c>
      <c r="X24" s="203">
        <v>17.440000000000001</v>
      </c>
      <c r="Y24" s="203">
        <v>0</v>
      </c>
      <c r="Z24" s="203">
        <v>2.0499999999999998</v>
      </c>
      <c r="AA24" s="203">
        <v>0.69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31.56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10.95</v>
      </c>
      <c r="D25" s="203">
        <v>2.1</v>
      </c>
      <c r="E25" s="203">
        <v>0</v>
      </c>
      <c r="F25" s="203">
        <v>16.32</v>
      </c>
      <c r="G25" s="203">
        <v>5</v>
      </c>
      <c r="H25" s="203">
        <v>0</v>
      </c>
      <c r="I25" s="203">
        <v>17.989999999999998</v>
      </c>
      <c r="J25" s="203">
        <v>0.84</v>
      </c>
      <c r="K25" s="203">
        <v>0.1</v>
      </c>
      <c r="L25" s="203">
        <v>122.51</v>
      </c>
      <c r="M25" s="203">
        <v>0.47</v>
      </c>
      <c r="N25" s="203">
        <v>1.2</v>
      </c>
      <c r="O25" s="203">
        <v>0</v>
      </c>
      <c r="P25" s="203">
        <v>1.26</v>
      </c>
      <c r="Q25" s="203">
        <v>0.22</v>
      </c>
      <c r="R25" s="203">
        <v>0.43</v>
      </c>
      <c r="S25" s="203">
        <v>0.27</v>
      </c>
      <c r="T25" s="203">
        <v>0</v>
      </c>
      <c r="U25" s="203">
        <v>1.77</v>
      </c>
      <c r="V25" s="203">
        <v>1.8</v>
      </c>
      <c r="W25" s="203">
        <v>0.35</v>
      </c>
      <c r="X25" s="203">
        <v>17.440000000000001</v>
      </c>
      <c r="Y25" s="203">
        <v>0</v>
      </c>
      <c r="Z25" s="203">
        <v>2.0499999999999998</v>
      </c>
      <c r="AA25" s="203">
        <v>0.69</v>
      </c>
      <c r="AB25" s="203">
        <v>0</v>
      </c>
      <c r="AC25" s="203">
        <v>16.7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33.03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10.95</v>
      </c>
      <c r="D26" s="203">
        <v>2.1</v>
      </c>
      <c r="E26" s="203">
        <v>0</v>
      </c>
      <c r="F26" s="203">
        <v>16.32</v>
      </c>
      <c r="G26" s="203">
        <v>5</v>
      </c>
      <c r="H26" s="203">
        <v>0</v>
      </c>
      <c r="I26" s="203">
        <v>17.989999999999998</v>
      </c>
      <c r="J26" s="203">
        <v>0.84</v>
      </c>
      <c r="K26" s="203">
        <v>0.1</v>
      </c>
      <c r="L26" s="203">
        <v>15.26</v>
      </c>
      <c r="M26" s="203">
        <v>0.47</v>
      </c>
      <c r="N26" s="203">
        <v>1.2</v>
      </c>
      <c r="O26" s="203">
        <v>0</v>
      </c>
      <c r="P26" s="203">
        <v>1.26</v>
      </c>
      <c r="Q26" s="203">
        <v>0.22</v>
      </c>
      <c r="R26" s="203">
        <v>0.43</v>
      </c>
      <c r="S26" s="203">
        <v>0.27</v>
      </c>
      <c r="T26" s="203">
        <v>0</v>
      </c>
      <c r="U26" s="203">
        <v>1.77</v>
      </c>
      <c r="V26" s="203">
        <v>1.8</v>
      </c>
      <c r="W26" s="203">
        <v>0.35</v>
      </c>
      <c r="X26" s="203">
        <v>17.440000000000001</v>
      </c>
      <c r="Y26" s="203">
        <v>0</v>
      </c>
      <c r="Z26" s="203">
        <v>2.0499999999999998</v>
      </c>
      <c r="AA26" s="203">
        <v>0.69</v>
      </c>
      <c r="AB26" s="203">
        <v>0</v>
      </c>
      <c r="AC26" s="203">
        <v>16.7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32.76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10.95</v>
      </c>
      <c r="D27" s="203">
        <v>2.1</v>
      </c>
      <c r="E27" s="203">
        <v>0</v>
      </c>
      <c r="F27" s="203">
        <v>16.32</v>
      </c>
      <c r="G27" s="203">
        <v>5</v>
      </c>
      <c r="H27" s="203">
        <v>0</v>
      </c>
      <c r="I27" s="203">
        <v>17.989999999999998</v>
      </c>
      <c r="J27" s="203">
        <v>0.84</v>
      </c>
      <c r="K27" s="203">
        <v>0.1</v>
      </c>
      <c r="L27" s="203">
        <v>15.26</v>
      </c>
      <c r="M27" s="203">
        <v>0.47</v>
      </c>
      <c r="N27" s="203">
        <v>1.2</v>
      </c>
      <c r="O27" s="203">
        <v>0</v>
      </c>
      <c r="P27" s="203">
        <v>1.26</v>
      </c>
      <c r="Q27" s="203">
        <v>0.22</v>
      </c>
      <c r="R27" s="203">
        <v>0.43</v>
      </c>
      <c r="S27" s="203">
        <v>0.27</v>
      </c>
      <c r="T27" s="203">
        <v>0</v>
      </c>
      <c r="U27" s="203">
        <v>1.77</v>
      </c>
      <c r="V27" s="203">
        <v>1.87</v>
      </c>
      <c r="W27" s="203">
        <v>0.35</v>
      </c>
      <c r="X27" s="203">
        <v>17.440000000000001</v>
      </c>
      <c r="Y27" s="203">
        <v>0</v>
      </c>
      <c r="Z27" s="203">
        <v>2.0499999999999998</v>
      </c>
      <c r="AA27" s="203">
        <v>0.69</v>
      </c>
      <c r="AB27" s="203">
        <v>0</v>
      </c>
      <c r="AC27" s="203">
        <v>16.7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32.76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10.95</v>
      </c>
      <c r="D28" s="203">
        <v>2.1</v>
      </c>
      <c r="E28" s="203">
        <v>0</v>
      </c>
      <c r="F28" s="203">
        <v>16.32</v>
      </c>
      <c r="G28" s="203">
        <v>5</v>
      </c>
      <c r="H28" s="203">
        <v>0</v>
      </c>
      <c r="I28" s="203">
        <v>17.989999999999998</v>
      </c>
      <c r="J28" s="203">
        <v>0.84</v>
      </c>
      <c r="K28" s="203">
        <v>0.1</v>
      </c>
      <c r="L28" s="203">
        <v>15.26</v>
      </c>
      <c r="M28" s="203">
        <v>0.47</v>
      </c>
      <c r="N28" s="203">
        <v>1.2</v>
      </c>
      <c r="O28" s="203">
        <v>0</v>
      </c>
      <c r="P28" s="203">
        <v>1.26</v>
      </c>
      <c r="Q28" s="203">
        <v>0.22</v>
      </c>
      <c r="R28" s="203">
        <v>0.43</v>
      </c>
      <c r="S28" s="203">
        <v>0.27</v>
      </c>
      <c r="T28" s="203">
        <v>0</v>
      </c>
      <c r="U28" s="203">
        <v>1.77</v>
      </c>
      <c r="V28" s="203">
        <v>1.87</v>
      </c>
      <c r="W28" s="203">
        <v>0.35</v>
      </c>
      <c r="X28" s="203">
        <v>17.829999999999998</v>
      </c>
      <c r="Y28" s="203">
        <v>0</v>
      </c>
      <c r="Z28" s="203">
        <v>2.0499999999999998</v>
      </c>
      <c r="AA28" s="203">
        <v>0.69</v>
      </c>
      <c r="AB28" s="203">
        <v>0</v>
      </c>
      <c r="AC28" s="203">
        <v>16.7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32.76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10.95</v>
      </c>
      <c r="D29" s="203">
        <v>2.1</v>
      </c>
      <c r="E29" s="203">
        <v>0</v>
      </c>
      <c r="F29" s="203">
        <v>16.32</v>
      </c>
      <c r="G29" s="203">
        <v>5</v>
      </c>
      <c r="H29" s="203">
        <v>0</v>
      </c>
      <c r="I29" s="203">
        <v>17.989999999999998</v>
      </c>
      <c r="J29" s="203">
        <v>0.84</v>
      </c>
      <c r="K29" s="203">
        <v>0.1</v>
      </c>
      <c r="L29" s="203">
        <v>15.26</v>
      </c>
      <c r="M29" s="203">
        <v>0.47</v>
      </c>
      <c r="N29" s="203">
        <v>1.2</v>
      </c>
      <c r="O29" s="203">
        <v>0</v>
      </c>
      <c r="P29" s="203">
        <v>1.26</v>
      </c>
      <c r="Q29" s="203">
        <v>0.22</v>
      </c>
      <c r="R29" s="203">
        <v>0.43</v>
      </c>
      <c r="S29" s="203">
        <v>0.27</v>
      </c>
      <c r="T29" s="203">
        <v>0</v>
      </c>
      <c r="U29" s="203">
        <v>1.77</v>
      </c>
      <c r="V29" s="203">
        <v>1.87</v>
      </c>
      <c r="W29" s="203">
        <v>0.35</v>
      </c>
      <c r="X29" s="203">
        <v>17.829999999999998</v>
      </c>
      <c r="Y29" s="203">
        <v>0</v>
      </c>
      <c r="Z29" s="203">
        <v>2.0499999999999998</v>
      </c>
      <c r="AA29" s="203">
        <v>0.69</v>
      </c>
      <c r="AB29" s="203">
        <v>0</v>
      </c>
      <c r="AC29" s="203">
        <v>16.7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32.76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10.95</v>
      </c>
      <c r="D30" s="203">
        <v>2.1</v>
      </c>
      <c r="E30" s="203">
        <v>0</v>
      </c>
      <c r="F30" s="203">
        <v>16.32</v>
      </c>
      <c r="G30" s="203">
        <v>5</v>
      </c>
      <c r="H30" s="203">
        <v>0</v>
      </c>
      <c r="I30" s="203">
        <v>17.989999999999998</v>
      </c>
      <c r="J30" s="203">
        <v>0.84</v>
      </c>
      <c r="K30" s="203">
        <v>0.1</v>
      </c>
      <c r="L30" s="203">
        <v>15.26</v>
      </c>
      <c r="M30" s="203">
        <v>0.47</v>
      </c>
      <c r="N30" s="203">
        <v>1.2</v>
      </c>
      <c r="O30" s="203">
        <v>0</v>
      </c>
      <c r="P30" s="203">
        <v>1.26</v>
      </c>
      <c r="Q30" s="203">
        <v>0.22</v>
      </c>
      <c r="R30" s="203">
        <v>0.43</v>
      </c>
      <c r="S30" s="203">
        <v>0.27</v>
      </c>
      <c r="T30" s="203">
        <v>0</v>
      </c>
      <c r="U30" s="203">
        <v>1.77</v>
      </c>
      <c r="V30" s="203">
        <v>1.87</v>
      </c>
      <c r="W30" s="203">
        <v>0.35</v>
      </c>
      <c r="X30" s="203">
        <v>17.829999999999998</v>
      </c>
      <c r="Y30" s="203">
        <v>0</v>
      </c>
      <c r="Z30" s="203">
        <v>2.0499999999999998</v>
      </c>
      <c r="AA30" s="203">
        <v>0.69</v>
      </c>
      <c r="AB30" s="203">
        <v>0</v>
      </c>
      <c r="AC30" s="203">
        <v>16.920000000000002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32.76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10.95</v>
      </c>
      <c r="D31" s="203">
        <v>2.1</v>
      </c>
      <c r="E31" s="203">
        <v>0</v>
      </c>
      <c r="F31" s="203">
        <v>16.32</v>
      </c>
      <c r="G31" s="203">
        <v>5</v>
      </c>
      <c r="H31" s="203">
        <v>0</v>
      </c>
      <c r="I31" s="203">
        <v>17.989999999999998</v>
      </c>
      <c r="J31" s="203">
        <v>0.84</v>
      </c>
      <c r="K31" s="203">
        <v>0.1</v>
      </c>
      <c r="L31" s="203">
        <v>122.51</v>
      </c>
      <c r="M31" s="203">
        <v>0.47</v>
      </c>
      <c r="N31" s="203">
        <v>1.2</v>
      </c>
      <c r="O31" s="203">
        <v>0</v>
      </c>
      <c r="P31" s="203">
        <v>1.26</v>
      </c>
      <c r="Q31" s="203">
        <v>0.22</v>
      </c>
      <c r="R31" s="203">
        <v>0.43</v>
      </c>
      <c r="S31" s="203">
        <v>0.27</v>
      </c>
      <c r="T31" s="203">
        <v>0</v>
      </c>
      <c r="U31" s="203">
        <v>1.77</v>
      </c>
      <c r="V31" s="203">
        <v>2.13</v>
      </c>
      <c r="W31" s="203">
        <v>3.8</v>
      </c>
      <c r="X31" s="203">
        <v>29.3</v>
      </c>
      <c r="Y31" s="203">
        <v>0</v>
      </c>
      <c r="Z31" s="203">
        <v>2.0499999999999998</v>
      </c>
      <c r="AA31" s="203">
        <v>0.69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33.03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10.95</v>
      </c>
      <c r="D32" s="203">
        <v>2.1</v>
      </c>
      <c r="E32" s="203">
        <v>0</v>
      </c>
      <c r="F32" s="203">
        <v>16.32</v>
      </c>
      <c r="G32" s="203">
        <v>5</v>
      </c>
      <c r="H32" s="203">
        <v>0</v>
      </c>
      <c r="I32" s="203">
        <v>17.989999999999998</v>
      </c>
      <c r="J32" s="203">
        <v>0.84</v>
      </c>
      <c r="K32" s="203">
        <v>2.95</v>
      </c>
      <c r="L32" s="203">
        <v>215.34</v>
      </c>
      <c r="M32" s="203">
        <v>0.47</v>
      </c>
      <c r="N32" s="203">
        <v>1.2</v>
      </c>
      <c r="O32" s="203">
        <v>0</v>
      </c>
      <c r="P32" s="203">
        <v>1.26</v>
      </c>
      <c r="Q32" s="203">
        <v>1.46</v>
      </c>
      <c r="R32" s="203">
        <v>0.43</v>
      </c>
      <c r="S32" s="203">
        <v>0.27</v>
      </c>
      <c r="T32" s="203">
        <v>0</v>
      </c>
      <c r="U32" s="203">
        <v>1.77</v>
      </c>
      <c r="V32" s="203">
        <v>2.13</v>
      </c>
      <c r="W32" s="203">
        <v>3.8</v>
      </c>
      <c r="X32" s="203">
        <v>29.3</v>
      </c>
      <c r="Y32" s="203">
        <v>0</v>
      </c>
      <c r="Z32" s="203">
        <v>2.0499999999999998</v>
      </c>
      <c r="AA32" s="203">
        <v>12.16</v>
      </c>
      <c r="AB32" s="203">
        <v>0</v>
      </c>
      <c r="AC32" s="203">
        <v>16.920000000000002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32.76</v>
      </c>
      <c r="AJ32" s="203">
        <v>0</v>
      </c>
      <c r="AK32" s="203">
        <v>19.600000000000001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10.95</v>
      </c>
      <c r="D33" s="203">
        <v>2.1</v>
      </c>
      <c r="E33" s="203">
        <v>0</v>
      </c>
      <c r="F33" s="203">
        <v>16.32</v>
      </c>
      <c r="G33" s="203">
        <v>5</v>
      </c>
      <c r="H33" s="203">
        <v>0</v>
      </c>
      <c r="I33" s="203">
        <v>17.989999999999998</v>
      </c>
      <c r="J33" s="203">
        <v>0.84</v>
      </c>
      <c r="K33" s="203">
        <v>2.95</v>
      </c>
      <c r="L33" s="203">
        <v>211.51</v>
      </c>
      <c r="M33" s="203">
        <v>0.47</v>
      </c>
      <c r="N33" s="203">
        <v>1.2</v>
      </c>
      <c r="O33" s="203">
        <v>0</v>
      </c>
      <c r="P33" s="203">
        <v>1.28</v>
      </c>
      <c r="Q33" s="203">
        <v>1.6</v>
      </c>
      <c r="R33" s="203">
        <v>0.43</v>
      </c>
      <c r="S33" s="203">
        <v>0.27</v>
      </c>
      <c r="T33" s="203">
        <v>0</v>
      </c>
      <c r="U33" s="203">
        <v>1.77</v>
      </c>
      <c r="V33" s="203">
        <v>2.13</v>
      </c>
      <c r="W33" s="203">
        <v>3.8</v>
      </c>
      <c r="X33" s="203">
        <v>29.3</v>
      </c>
      <c r="Y33" s="203">
        <v>0</v>
      </c>
      <c r="Z33" s="203">
        <v>2.0499999999999998</v>
      </c>
      <c r="AA33" s="203">
        <v>12.16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31.56</v>
      </c>
      <c r="AJ33" s="203">
        <v>0</v>
      </c>
      <c r="AK33" s="203">
        <v>19.600000000000001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10.95</v>
      </c>
      <c r="D34" s="203">
        <v>2.1</v>
      </c>
      <c r="E34" s="203">
        <v>0</v>
      </c>
      <c r="F34" s="203">
        <v>16.32</v>
      </c>
      <c r="G34" s="203">
        <v>5</v>
      </c>
      <c r="H34" s="203">
        <v>0</v>
      </c>
      <c r="I34" s="203">
        <v>17.989999999999998</v>
      </c>
      <c r="J34" s="203">
        <v>0.84</v>
      </c>
      <c r="K34" s="203">
        <v>2.95</v>
      </c>
      <c r="L34" s="203">
        <v>206.95</v>
      </c>
      <c r="M34" s="203">
        <v>0.47</v>
      </c>
      <c r="N34" s="203">
        <v>1.2</v>
      </c>
      <c r="O34" s="203">
        <v>0</v>
      </c>
      <c r="P34" s="203">
        <v>1.28</v>
      </c>
      <c r="Q34" s="203">
        <v>1.6</v>
      </c>
      <c r="R34" s="203">
        <v>0.43</v>
      </c>
      <c r="S34" s="203">
        <v>0.27</v>
      </c>
      <c r="T34" s="203">
        <v>0</v>
      </c>
      <c r="U34" s="203">
        <v>1.77</v>
      </c>
      <c r="V34" s="203">
        <v>2.13</v>
      </c>
      <c r="W34" s="203">
        <v>3.8</v>
      </c>
      <c r="X34" s="203">
        <v>29.3</v>
      </c>
      <c r="Y34" s="203">
        <v>0</v>
      </c>
      <c r="Z34" s="203">
        <v>2.0499999999999998</v>
      </c>
      <c r="AA34" s="203">
        <v>12.16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31.56</v>
      </c>
      <c r="AJ34" s="203">
        <v>0</v>
      </c>
      <c r="AK34" s="203">
        <v>19.600000000000001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10.95</v>
      </c>
      <c r="D35" s="203">
        <v>2.1</v>
      </c>
      <c r="E35" s="203">
        <v>0</v>
      </c>
      <c r="F35" s="203">
        <v>16.32</v>
      </c>
      <c r="G35" s="203">
        <v>5</v>
      </c>
      <c r="H35" s="203">
        <v>0</v>
      </c>
      <c r="I35" s="203">
        <v>17.989999999999998</v>
      </c>
      <c r="J35" s="203">
        <v>0.84</v>
      </c>
      <c r="K35" s="203">
        <v>2.95</v>
      </c>
      <c r="L35" s="203">
        <v>206.93</v>
      </c>
      <c r="M35" s="203">
        <v>0.47</v>
      </c>
      <c r="N35" s="203">
        <v>1.2</v>
      </c>
      <c r="O35" s="203">
        <v>0</v>
      </c>
      <c r="P35" s="203">
        <v>1.28</v>
      </c>
      <c r="Q35" s="203">
        <v>1.56</v>
      </c>
      <c r="R35" s="203">
        <v>0.43</v>
      </c>
      <c r="S35" s="203">
        <v>0.27</v>
      </c>
      <c r="T35" s="203">
        <v>0</v>
      </c>
      <c r="U35" s="203">
        <v>1.77</v>
      </c>
      <c r="V35" s="203">
        <v>2.13</v>
      </c>
      <c r="W35" s="203">
        <v>3.78</v>
      </c>
      <c r="X35" s="203">
        <v>25.47</v>
      </c>
      <c r="Y35" s="203">
        <v>0</v>
      </c>
      <c r="Z35" s="203">
        <v>2.0499999999999998</v>
      </c>
      <c r="AA35" s="203">
        <v>12.16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31.56</v>
      </c>
      <c r="AJ35" s="203">
        <v>0</v>
      </c>
      <c r="AK35" s="203">
        <v>19.600000000000001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10.95</v>
      </c>
      <c r="D36" s="203">
        <v>2.1</v>
      </c>
      <c r="E36" s="203">
        <v>0</v>
      </c>
      <c r="F36" s="203">
        <v>16.32</v>
      </c>
      <c r="G36" s="203">
        <v>5</v>
      </c>
      <c r="H36" s="203">
        <v>0</v>
      </c>
      <c r="I36" s="203">
        <v>17.989999999999998</v>
      </c>
      <c r="J36" s="203">
        <v>0.84</v>
      </c>
      <c r="K36" s="203">
        <v>2.95</v>
      </c>
      <c r="L36" s="203">
        <v>206.93</v>
      </c>
      <c r="M36" s="203">
        <v>0.47</v>
      </c>
      <c r="N36" s="203">
        <v>1.2</v>
      </c>
      <c r="O36" s="203">
        <v>0</v>
      </c>
      <c r="P36" s="203">
        <v>1.28</v>
      </c>
      <c r="Q36" s="203">
        <v>0.22</v>
      </c>
      <c r="R36" s="203">
        <v>0.43</v>
      </c>
      <c r="S36" s="203">
        <v>0.27</v>
      </c>
      <c r="T36" s="203">
        <v>0</v>
      </c>
      <c r="U36" s="203">
        <v>1.77</v>
      </c>
      <c r="V36" s="203">
        <v>1.63</v>
      </c>
      <c r="W36" s="203">
        <v>0.34</v>
      </c>
      <c r="X36" s="203">
        <v>13.48</v>
      </c>
      <c r="Y36" s="203">
        <v>0</v>
      </c>
      <c r="Z36" s="203">
        <v>2.0499999999999998</v>
      </c>
      <c r="AA36" s="203">
        <v>12.16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31.56</v>
      </c>
      <c r="AJ36" s="203">
        <v>0</v>
      </c>
      <c r="AK36" s="203">
        <v>19.600000000000001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10.95</v>
      </c>
      <c r="D37" s="203">
        <v>2.1</v>
      </c>
      <c r="E37" s="203">
        <v>0</v>
      </c>
      <c r="F37" s="203">
        <v>16.32</v>
      </c>
      <c r="G37" s="203">
        <v>5</v>
      </c>
      <c r="H37" s="203">
        <v>0</v>
      </c>
      <c r="I37" s="203">
        <v>17.989999999999998</v>
      </c>
      <c r="J37" s="203">
        <v>0.84</v>
      </c>
      <c r="K37" s="203">
        <v>2.95</v>
      </c>
      <c r="L37" s="203">
        <v>206.93</v>
      </c>
      <c r="M37" s="203">
        <v>0.47</v>
      </c>
      <c r="N37" s="203">
        <v>1.2</v>
      </c>
      <c r="O37" s="203">
        <v>0</v>
      </c>
      <c r="P37" s="203">
        <v>1.28</v>
      </c>
      <c r="Q37" s="203">
        <v>0.22</v>
      </c>
      <c r="R37" s="203">
        <v>0.43</v>
      </c>
      <c r="S37" s="203">
        <v>0.27</v>
      </c>
      <c r="T37" s="203">
        <v>0</v>
      </c>
      <c r="U37" s="203">
        <v>1.77</v>
      </c>
      <c r="V37" s="203">
        <v>1.63</v>
      </c>
      <c r="W37" s="203">
        <v>0.34</v>
      </c>
      <c r="X37" s="203">
        <v>8.39</v>
      </c>
      <c r="Y37" s="203">
        <v>0</v>
      </c>
      <c r="Z37" s="203">
        <v>2.0499999999999998</v>
      </c>
      <c r="AA37" s="203">
        <v>12.16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31.56</v>
      </c>
      <c r="AJ37" s="203">
        <v>0</v>
      </c>
      <c r="AK37" s="203">
        <v>19.600000000000001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10.95</v>
      </c>
      <c r="D38" s="203">
        <v>2.1</v>
      </c>
      <c r="E38" s="203">
        <v>0</v>
      </c>
      <c r="F38" s="203">
        <v>16.32</v>
      </c>
      <c r="G38" s="203">
        <v>5</v>
      </c>
      <c r="H38" s="203">
        <v>0</v>
      </c>
      <c r="I38" s="203">
        <v>17.989999999999998</v>
      </c>
      <c r="J38" s="203">
        <v>0.84</v>
      </c>
      <c r="K38" s="203">
        <v>2.95</v>
      </c>
      <c r="L38" s="203">
        <v>206.93</v>
      </c>
      <c r="M38" s="203">
        <v>0.47</v>
      </c>
      <c r="N38" s="203">
        <v>1.2</v>
      </c>
      <c r="O38" s="203">
        <v>0</v>
      </c>
      <c r="P38" s="203">
        <v>1.28</v>
      </c>
      <c r="Q38" s="203">
        <v>0.22</v>
      </c>
      <c r="R38" s="203">
        <v>0.43</v>
      </c>
      <c r="S38" s="203">
        <v>0.27</v>
      </c>
      <c r="T38" s="203">
        <v>0</v>
      </c>
      <c r="U38" s="203">
        <v>1.77</v>
      </c>
      <c r="V38" s="203">
        <v>1.63</v>
      </c>
      <c r="W38" s="203">
        <v>0.34</v>
      </c>
      <c r="X38" s="203">
        <v>8.39</v>
      </c>
      <c r="Y38" s="203">
        <v>0</v>
      </c>
      <c r="Z38" s="203">
        <v>2.0499999999999998</v>
      </c>
      <c r="AA38" s="203">
        <v>12.16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31.56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10.95</v>
      </c>
      <c r="D39" s="203">
        <v>2.1</v>
      </c>
      <c r="E39" s="203">
        <v>0</v>
      </c>
      <c r="F39" s="203">
        <v>16.32</v>
      </c>
      <c r="G39" s="203">
        <v>5</v>
      </c>
      <c r="H39" s="203">
        <v>0</v>
      </c>
      <c r="I39" s="203">
        <v>17.989999999999998</v>
      </c>
      <c r="J39" s="203">
        <v>0.84</v>
      </c>
      <c r="K39" s="203">
        <v>0.1</v>
      </c>
      <c r="L39" s="203">
        <v>212.83</v>
      </c>
      <c r="M39" s="203">
        <v>0.47</v>
      </c>
      <c r="N39" s="203">
        <v>1.2</v>
      </c>
      <c r="O39" s="203">
        <v>0</v>
      </c>
      <c r="P39" s="203">
        <v>1.28</v>
      </c>
      <c r="Q39" s="203">
        <v>0.22</v>
      </c>
      <c r="R39" s="203">
        <v>0.43</v>
      </c>
      <c r="S39" s="203">
        <v>0.27</v>
      </c>
      <c r="T39" s="203">
        <v>0</v>
      </c>
      <c r="U39" s="203">
        <v>1.77</v>
      </c>
      <c r="V39" s="203">
        <v>1.82</v>
      </c>
      <c r="W39" s="203">
        <v>3.78</v>
      </c>
      <c r="X39" s="203">
        <v>27.15</v>
      </c>
      <c r="Y39" s="203">
        <v>0</v>
      </c>
      <c r="Z39" s="203">
        <v>1.75</v>
      </c>
      <c r="AA39" s="203">
        <v>0.69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31.56</v>
      </c>
      <c r="AJ39" s="203">
        <v>0</v>
      </c>
      <c r="AK39" s="203">
        <v>0.65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10.95</v>
      </c>
      <c r="D40" s="203">
        <v>2.1</v>
      </c>
      <c r="E40" s="203">
        <v>0</v>
      </c>
      <c r="F40" s="203">
        <v>16.32</v>
      </c>
      <c r="G40" s="203">
        <v>5</v>
      </c>
      <c r="H40" s="203">
        <v>0</v>
      </c>
      <c r="I40" s="203">
        <v>17.989999999999998</v>
      </c>
      <c r="J40" s="203">
        <v>0.84</v>
      </c>
      <c r="K40" s="203">
        <v>0.1</v>
      </c>
      <c r="L40" s="203">
        <v>189.76</v>
      </c>
      <c r="M40" s="203">
        <v>0.47</v>
      </c>
      <c r="N40" s="203">
        <v>1.2</v>
      </c>
      <c r="O40" s="203">
        <v>0</v>
      </c>
      <c r="P40" s="203">
        <v>1.28</v>
      </c>
      <c r="Q40" s="203">
        <v>1.99</v>
      </c>
      <c r="R40" s="203">
        <v>0.43</v>
      </c>
      <c r="S40" s="203">
        <v>0.27</v>
      </c>
      <c r="T40" s="203">
        <v>0</v>
      </c>
      <c r="U40" s="203">
        <v>1.77</v>
      </c>
      <c r="V40" s="203">
        <v>1.82</v>
      </c>
      <c r="W40" s="203">
        <v>3.59</v>
      </c>
      <c r="X40" s="203">
        <v>27.15</v>
      </c>
      <c r="Y40" s="203">
        <v>0</v>
      </c>
      <c r="Z40" s="203">
        <v>1.75</v>
      </c>
      <c r="AA40" s="203">
        <v>0.69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31.56</v>
      </c>
      <c r="AJ40" s="203">
        <v>0</v>
      </c>
      <c r="AK40" s="203">
        <v>0.65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10.95</v>
      </c>
      <c r="D41" s="203">
        <v>2.1</v>
      </c>
      <c r="E41" s="203">
        <v>0</v>
      </c>
      <c r="F41" s="203">
        <v>16.32</v>
      </c>
      <c r="G41" s="203">
        <v>5</v>
      </c>
      <c r="H41" s="203">
        <v>0</v>
      </c>
      <c r="I41" s="203">
        <v>17.989999999999998</v>
      </c>
      <c r="J41" s="203">
        <v>0.84</v>
      </c>
      <c r="K41" s="203">
        <v>0.1</v>
      </c>
      <c r="L41" s="203">
        <v>170.75</v>
      </c>
      <c r="M41" s="203">
        <v>0.47</v>
      </c>
      <c r="N41" s="203">
        <v>1.2</v>
      </c>
      <c r="O41" s="203">
        <v>0</v>
      </c>
      <c r="P41" s="203">
        <v>1.28</v>
      </c>
      <c r="Q41" s="203">
        <v>0.22</v>
      </c>
      <c r="R41" s="203">
        <v>0.43</v>
      </c>
      <c r="S41" s="203">
        <v>0.27</v>
      </c>
      <c r="T41" s="203">
        <v>0</v>
      </c>
      <c r="U41" s="203">
        <v>1.77</v>
      </c>
      <c r="V41" s="203">
        <v>1.82</v>
      </c>
      <c r="W41" s="203">
        <v>3.59</v>
      </c>
      <c r="X41" s="203">
        <v>27.15</v>
      </c>
      <c r="Y41" s="203">
        <v>0</v>
      </c>
      <c r="Z41" s="203">
        <v>2.0499999999999998</v>
      </c>
      <c r="AA41" s="203">
        <v>0.69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31.56</v>
      </c>
      <c r="AJ41" s="203">
        <v>0</v>
      </c>
      <c r="AK41" s="203">
        <v>0.65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10.95</v>
      </c>
      <c r="D42" s="203">
        <v>2.1</v>
      </c>
      <c r="E42" s="203">
        <v>0</v>
      </c>
      <c r="F42" s="203">
        <v>16.32</v>
      </c>
      <c r="G42" s="203">
        <v>5</v>
      </c>
      <c r="H42" s="203">
        <v>0</v>
      </c>
      <c r="I42" s="203">
        <v>17.989999999999998</v>
      </c>
      <c r="J42" s="203">
        <v>0.84</v>
      </c>
      <c r="K42" s="203">
        <v>0.1</v>
      </c>
      <c r="L42" s="203">
        <v>151.22999999999999</v>
      </c>
      <c r="M42" s="203">
        <v>0.47</v>
      </c>
      <c r="N42" s="203">
        <v>1.2</v>
      </c>
      <c r="O42" s="203">
        <v>0</v>
      </c>
      <c r="P42" s="203">
        <v>1.28</v>
      </c>
      <c r="Q42" s="203">
        <v>0.22</v>
      </c>
      <c r="R42" s="203">
        <v>0.43</v>
      </c>
      <c r="S42" s="203">
        <v>0.27</v>
      </c>
      <c r="T42" s="203">
        <v>0</v>
      </c>
      <c r="U42" s="203">
        <v>1.77</v>
      </c>
      <c r="V42" s="203">
        <v>1.82</v>
      </c>
      <c r="W42" s="203">
        <v>3.59</v>
      </c>
      <c r="X42" s="203">
        <v>27.15</v>
      </c>
      <c r="Y42" s="203">
        <v>0</v>
      </c>
      <c r="Z42" s="203">
        <v>2.0499999999999998</v>
      </c>
      <c r="AA42" s="203">
        <v>0.69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31.56</v>
      </c>
      <c r="AJ42" s="203">
        <v>0</v>
      </c>
      <c r="AK42" s="203">
        <v>0.65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10.95</v>
      </c>
      <c r="D43" s="203">
        <v>2.1</v>
      </c>
      <c r="E43" s="203">
        <v>0</v>
      </c>
      <c r="F43" s="203">
        <v>16.32</v>
      </c>
      <c r="G43" s="203">
        <v>5</v>
      </c>
      <c r="H43" s="203">
        <v>0</v>
      </c>
      <c r="I43" s="203">
        <v>17.989999999999998</v>
      </c>
      <c r="J43" s="203">
        <v>0.84</v>
      </c>
      <c r="K43" s="203">
        <v>0.1</v>
      </c>
      <c r="L43" s="203">
        <v>74.17</v>
      </c>
      <c r="M43" s="203">
        <v>0.47</v>
      </c>
      <c r="N43" s="203">
        <v>1.2</v>
      </c>
      <c r="O43" s="203">
        <v>0</v>
      </c>
      <c r="P43" s="203">
        <v>1.28</v>
      </c>
      <c r="Q43" s="203">
        <v>2.36</v>
      </c>
      <c r="R43" s="203">
        <v>0.43</v>
      </c>
      <c r="S43" s="203">
        <v>0.27</v>
      </c>
      <c r="T43" s="203">
        <v>0</v>
      </c>
      <c r="U43" s="203">
        <v>1.77</v>
      </c>
      <c r="V43" s="203">
        <v>1.82</v>
      </c>
      <c r="W43" s="203">
        <v>3.59</v>
      </c>
      <c r="X43" s="203">
        <v>27.15</v>
      </c>
      <c r="Y43" s="203">
        <v>0</v>
      </c>
      <c r="Z43" s="203">
        <v>2.0499999999999998</v>
      </c>
      <c r="AA43" s="203">
        <v>0.69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31.56</v>
      </c>
      <c r="AJ43" s="203">
        <v>0</v>
      </c>
      <c r="AK43" s="203">
        <v>0.65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10.95</v>
      </c>
      <c r="D44" s="203">
        <v>2.1</v>
      </c>
      <c r="E44" s="203">
        <v>0</v>
      </c>
      <c r="F44" s="203">
        <v>16.32</v>
      </c>
      <c r="G44" s="203">
        <v>5</v>
      </c>
      <c r="H44" s="203">
        <v>0</v>
      </c>
      <c r="I44" s="203">
        <v>17.989999999999998</v>
      </c>
      <c r="J44" s="203">
        <v>0.84</v>
      </c>
      <c r="K44" s="203">
        <v>0.1</v>
      </c>
      <c r="L44" s="203">
        <v>45.16</v>
      </c>
      <c r="M44" s="203">
        <v>0.47</v>
      </c>
      <c r="N44" s="203">
        <v>1.2</v>
      </c>
      <c r="O44" s="203">
        <v>0</v>
      </c>
      <c r="P44" s="203">
        <v>1.28</v>
      </c>
      <c r="Q44" s="203">
        <v>2.44</v>
      </c>
      <c r="R44" s="203">
        <v>0.43</v>
      </c>
      <c r="S44" s="203">
        <v>0.27</v>
      </c>
      <c r="T44" s="203">
        <v>0</v>
      </c>
      <c r="U44" s="203">
        <v>1.77</v>
      </c>
      <c r="V44" s="203">
        <v>1.82</v>
      </c>
      <c r="W44" s="203">
        <v>3.59</v>
      </c>
      <c r="X44" s="203">
        <v>27.15</v>
      </c>
      <c r="Y44" s="203">
        <v>0</v>
      </c>
      <c r="Z44" s="203">
        <v>2.0499999999999998</v>
      </c>
      <c r="AA44" s="203">
        <v>0.69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31.56</v>
      </c>
      <c r="AJ44" s="203">
        <v>0</v>
      </c>
      <c r="AK44" s="203">
        <v>0.65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10.95</v>
      </c>
      <c r="D45" s="203">
        <v>2.1</v>
      </c>
      <c r="E45" s="203">
        <v>0</v>
      </c>
      <c r="F45" s="203">
        <v>16.32</v>
      </c>
      <c r="G45" s="203">
        <v>5</v>
      </c>
      <c r="H45" s="203">
        <v>0</v>
      </c>
      <c r="I45" s="203">
        <v>17.989999999999998</v>
      </c>
      <c r="J45" s="203">
        <v>0.84</v>
      </c>
      <c r="K45" s="203">
        <v>0.1</v>
      </c>
      <c r="L45" s="203">
        <v>25.82</v>
      </c>
      <c r="M45" s="203">
        <v>0.47</v>
      </c>
      <c r="N45" s="203">
        <v>1.2</v>
      </c>
      <c r="O45" s="203">
        <v>0</v>
      </c>
      <c r="P45" s="203">
        <v>1.28</v>
      </c>
      <c r="Q45" s="203">
        <v>2.82</v>
      </c>
      <c r="R45" s="203">
        <v>0.43</v>
      </c>
      <c r="S45" s="203">
        <v>0.27</v>
      </c>
      <c r="T45" s="203">
        <v>0</v>
      </c>
      <c r="U45" s="203">
        <v>1.77</v>
      </c>
      <c r="V45" s="203">
        <v>1.64</v>
      </c>
      <c r="W45" s="203">
        <v>3.39</v>
      </c>
      <c r="X45" s="203">
        <v>21.59</v>
      </c>
      <c r="Y45" s="203">
        <v>0</v>
      </c>
      <c r="Z45" s="203">
        <v>2.0499999999999998</v>
      </c>
      <c r="AA45" s="203">
        <v>0.69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31.56</v>
      </c>
      <c r="AJ45" s="203">
        <v>0</v>
      </c>
      <c r="AK45" s="203">
        <v>1.74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10.95</v>
      </c>
      <c r="D46" s="203">
        <v>2.1</v>
      </c>
      <c r="E46" s="203">
        <v>0</v>
      </c>
      <c r="F46" s="203">
        <v>16.32</v>
      </c>
      <c r="G46" s="203">
        <v>5</v>
      </c>
      <c r="H46" s="203">
        <v>0</v>
      </c>
      <c r="I46" s="203">
        <v>17.989999999999998</v>
      </c>
      <c r="J46" s="203">
        <v>0.84</v>
      </c>
      <c r="K46" s="203">
        <v>0.1</v>
      </c>
      <c r="L46" s="203">
        <v>15.26</v>
      </c>
      <c r="M46" s="203">
        <v>0.47</v>
      </c>
      <c r="N46" s="203">
        <v>1.2</v>
      </c>
      <c r="O46" s="203">
        <v>0</v>
      </c>
      <c r="P46" s="203">
        <v>1.28</v>
      </c>
      <c r="Q46" s="203">
        <v>2.82</v>
      </c>
      <c r="R46" s="203">
        <v>0.43</v>
      </c>
      <c r="S46" s="203">
        <v>0.27</v>
      </c>
      <c r="T46" s="203">
        <v>0</v>
      </c>
      <c r="U46" s="203">
        <v>1.77</v>
      </c>
      <c r="V46" s="203">
        <v>1.64</v>
      </c>
      <c r="W46" s="203">
        <v>3.39</v>
      </c>
      <c r="X46" s="203">
        <v>21.59</v>
      </c>
      <c r="Y46" s="203">
        <v>0</v>
      </c>
      <c r="Z46" s="203">
        <v>2.0499999999999998</v>
      </c>
      <c r="AA46" s="203">
        <v>0.69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31.56</v>
      </c>
      <c r="AJ46" s="203">
        <v>0</v>
      </c>
      <c r="AK46" s="203">
        <v>1.74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10.95</v>
      </c>
      <c r="D47" s="203">
        <v>2.1</v>
      </c>
      <c r="E47" s="203">
        <v>0</v>
      </c>
      <c r="F47" s="203">
        <v>16.32</v>
      </c>
      <c r="G47" s="203">
        <v>5</v>
      </c>
      <c r="H47" s="203">
        <v>0</v>
      </c>
      <c r="I47" s="203">
        <v>17.989999999999998</v>
      </c>
      <c r="J47" s="203">
        <v>0.84</v>
      </c>
      <c r="K47" s="203">
        <v>0.1</v>
      </c>
      <c r="L47" s="203">
        <v>15.26</v>
      </c>
      <c r="M47" s="203">
        <v>0.47</v>
      </c>
      <c r="N47" s="203">
        <v>1.2</v>
      </c>
      <c r="O47" s="203">
        <v>0</v>
      </c>
      <c r="P47" s="203">
        <v>1.28</v>
      </c>
      <c r="Q47" s="203">
        <v>0.22</v>
      </c>
      <c r="R47" s="203">
        <v>0.43</v>
      </c>
      <c r="S47" s="203">
        <v>0.27</v>
      </c>
      <c r="T47" s="203">
        <v>0</v>
      </c>
      <c r="U47" s="203">
        <v>1.77</v>
      </c>
      <c r="V47" s="203">
        <v>0.21</v>
      </c>
      <c r="W47" s="203">
        <v>0.34</v>
      </c>
      <c r="X47" s="203">
        <v>21.94</v>
      </c>
      <c r="Y47" s="203">
        <v>0</v>
      </c>
      <c r="Z47" s="203">
        <v>2.0499999999999998</v>
      </c>
      <c r="AA47" s="203">
        <v>0.69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31.56</v>
      </c>
      <c r="AJ47" s="203">
        <v>0</v>
      </c>
      <c r="AK47" s="203">
        <v>1.74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10.95</v>
      </c>
      <c r="D48" s="203">
        <v>2.1</v>
      </c>
      <c r="E48" s="203">
        <v>0</v>
      </c>
      <c r="F48" s="203">
        <v>16.32</v>
      </c>
      <c r="G48" s="203">
        <v>5</v>
      </c>
      <c r="H48" s="203">
        <v>0</v>
      </c>
      <c r="I48" s="203">
        <v>17.989999999999998</v>
      </c>
      <c r="J48" s="203">
        <v>0.84</v>
      </c>
      <c r="K48" s="203">
        <v>0.1</v>
      </c>
      <c r="L48" s="203">
        <v>15.26</v>
      </c>
      <c r="M48" s="203">
        <v>0.47</v>
      </c>
      <c r="N48" s="203">
        <v>1.2</v>
      </c>
      <c r="O48" s="203">
        <v>0</v>
      </c>
      <c r="P48" s="203">
        <v>1.28</v>
      </c>
      <c r="Q48" s="203">
        <v>0.22</v>
      </c>
      <c r="R48" s="203">
        <v>0.43</v>
      </c>
      <c r="S48" s="203">
        <v>0.27</v>
      </c>
      <c r="T48" s="203">
        <v>0</v>
      </c>
      <c r="U48" s="203">
        <v>1.77</v>
      </c>
      <c r="V48" s="203">
        <v>0.21</v>
      </c>
      <c r="W48" s="203">
        <v>0.34</v>
      </c>
      <c r="X48" s="203">
        <v>14.25</v>
      </c>
      <c r="Y48" s="203">
        <v>0</v>
      </c>
      <c r="Z48" s="203">
        <v>2.0499999999999998</v>
      </c>
      <c r="AA48" s="203">
        <v>0.69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31.56</v>
      </c>
      <c r="AJ48" s="203">
        <v>0</v>
      </c>
      <c r="AK48" s="203">
        <v>1.74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10.95</v>
      </c>
      <c r="D49" s="203">
        <v>2.1</v>
      </c>
      <c r="E49" s="203">
        <v>0</v>
      </c>
      <c r="F49" s="203">
        <v>16.32</v>
      </c>
      <c r="G49" s="203">
        <v>5</v>
      </c>
      <c r="H49" s="203">
        <v>0</v>
      </c>
      <c r="I49" s="203">
        <v>17.989999999999998</v>
      </c>
      <c r="J49" s="203">
        <v>0.84</v>
      </c>
      <c r="K49" s="203">
        <v>0.1</v>
      </c>
      <c r="L49" s="203">
        <v>15.26</v>
      </c>
      <c r="M49" s="203">
        <v>0.47</v>
      </c>
      <c r="N49" s="203">
        <v>1.2</v>
      </c>
      <c r="O49" s="203">
        <v>0</v>
      </c>
      <c r="P49" s="203">
        <v>1.28</v>
      </c>
      <c r="Q49" s="203">
        <v>0.22</v>
      </c>
      <c r="R49" s="203">
        <v>0.43</v>
      </c>
      <c r="S49" s="203">
        <v>0.27</v>
      </c>
      <c r="T49" s="203">
        <v>0</v>
      </c>
      <c r="U49" s="203">
        <v>1.77</v>
      </c>
      <c r="V49" s="203">
        <v>0.21</v>
      </c>
      <c r="W49" s="203">
        <v>0.34</v>
      </c>
      <c r="X49" s="203">
        <v>14.24</v>
      </c>
      <c r="Y49" s="203">
        <v>0</v>
      </c>
      <c r="Z49" s="203">
        <v>2.0499999999999998</v>
      </c>
      <c r="AA49" s="203">
        <v>0.69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31.56</v>
      </c>
      <c r="AJ49" s="203">
        <v>0</v>
      </c>
      <c r="AK49" s="203">
        <v>1.74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10.95</v>
      </c>
      <c r="D50" s="203">
        <v>2.1</v>
      </c>
      <c r="E50" s="203">
        <v>0</v>
      </c>
      <c r="F50" s="203">
        <v>16.32</v>
      </c>
      <c r="G50" s="203">
        <v>5</v>
      </c>
      <c r="H50" s="203">
        <v>0</v>
      </c>
      <c r="I50" s="203">
        <v>17.989999999999998</v>
      </c>
      <c r="J50" s="203">
        <v>0.84</v>
      </c>
      <c r="K50" s="203">
        <v>0.1</v>
      </c>
      <c r="L50" s="203">
        <v>15.26</v>
      </c>
      <c r="M50" s="203">
        <v>0.47</v>
      </c>
      <c r="N50" s="203">
        <v>1.2</v>
      </c>
      <c r="O50" s="203">
        <v>0</v>
      </c>
      <c r="P50" s="203">
        <v>1.28</v>
      </c>
      <c r="Q50" s="203">
        <v>0.22</v>
      </c>
      <c r="R50" s="203">
        <v>0.43</v>
      </c>
      <c r="S50" s="203">
        <v>0.27</v>
      </c>
      <c r="T50" s="203">
        <v>0</v>
      </c>
      <c r="U50" s="203">
        <v>1.77</v>
      </c>
      <c r="V50" s="203">
        <v>0.21</v>
      </c>
      <c r="W50" s="203">
        <v>0.34</v>
      </c>
      <c r="X50" s="203">
        <v>14.24</v>
      </c>
      <c r="Y50" s="203">
        <v>0</v>
      </c>
      <c r="Z50" s="203">
        <v>2.0499999999999998</v>
      </c>
      <c r="AA50" s="203">
        <v>0.69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31.56</v>
      </c>
      <c r="AJ50" s="203">
        <v>0</v>
      </c>
      <c r="AK50" s="203">
        <v>1.74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10.95</v>
      </c>
      <c r="D51" s="203">
        <v>2.1</v>
      </c>
      <c r="E51" s="203">
        <v>0</v>
      </c>
      <c r="F51" s="203">
        <v>16.32</v>
      </c>
      <c r="G51" s="203">
        <v>5</v>
      </c>
      <c r="H51" s="203">
        <v>0</v>
      </c>
      <c r="I51" s="203">
        <v>17.989999999999998</v>
      </c>
      <c r="J51" s="203">
        <v>0.84</v>
      </c>
      <c r="K51" s="203">
        <v>0.1</v>
      </c>
      <c r="L51" s="203">
        <v>15.26</v>
      </c>
      <c r="M51" s="203">
        <v>0.47</v>
      </c>
      <c r="N51" s="203">
        <v>1.2</v>
      </c>
      <c r="O51" s="203">
        <v>0</v>
      </c>
      <c r="P51" s="203">
        <v>1.28</v>
      </c>
      <c r="Q51" s="203">
        <v>0.22</v>
      </c>
      <c r="R51" s="203">
        <v>0.43</v>
      </c>
      <c r="S51" s="203">
        <v>0.27</v>
      </c>
      <c r="T51" s="203">
        <v>0</v>
      </c>
      <c r="U51" s="203">
        <v>1.77</v>
      </c>
      <c r="V51" s="203">
        <v>0.22</v>
      </c>
      <c r="W51" s="203">
        <v>0.34</v>
      </c>
      <c r="X51" s="203">
        <v>14.24</v>
      </c>
      <c r="Y51" s="203">
        <v>0</v>
      </c>
      <c r="Z51" s="203">
        <v>2.0499999999999998</v>
      </c>
      <c r="AA51" s="203">
        <v>0.71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31.56</v>
      </c>
      <c r="AJ51" s="203">
        <v>0</v>
      </c>
      <c r="AK51" s="203">
        <v>2.84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10.95</v>
      </c>
      <c r="D52" s="203">
        <v>2.1</v>
      </c>
      <c r="E52" s="203">
        <v>0</v>
      </c>
      <c r="F52" s="203">
        <v>16.32</v>
      </c>
      <c r="G52" s="203">
        <v>5</v>
      </c>
      <c r="H52" s="203">
        <v>0</v>
      </c>
      <c r="I52" s="203">
        <v>17.989999999999998</v>
      </c>
      <c r="J52" s="203">
        <v>0.84</v>
      </c>
      <c r="K52" s="203">
        <v>0.1</v>
      </c>
      <c r="L52" s="203">
        <v>15.26</v>
      </c>
      <c r="M52" s="203">
        <v>0.47</v>
      </c>
      <c r="N52" s="203">
        <v>1.2</v>
      </c>
      <c r="O52" s="203">
        <v>0</v>
      </c>
      <c r="P52" s="203">
        <v>1.28</v>
      </c>
      <c r="Q52" s="203">
        <v>0.22</v>
      </c>
      <c r="R52" s="203">
        <v>0.43</v>
      </c>
      <c r="S52" s="203">
        <v>0.27</v>
      </c>
      <c r="T52" s="203">
        <v>0</v>
      </c>
      <c r="U52" s="203">
        <v>1.77</v>
      </c>
      <c r="V52" s="203">
        <v>0.22</v>
      </c>
      <c r="W52" s="203">
        <v>0.34</v>
      </c>
      <c r="X52" s="203">
        <v>14.24</v>
      </c>
      <c r="Y52" s="203">
        <v>0</v>
      </c>
      <c r="Z52" s="203">
        <v>2.0499999999999998</v>
      </c>
      <c r="AA52" s="203">
        <v>0.71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31.56</v>
      </c>
      <c r="AJ52" s="203">
        <v>0</v>
      </c>
      <c r="AK52" s="203">
        <v>2.84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10.95</v>
      </c>
      <c r="D53" s="203">
        <v>2.1</v>
      </c>
      <c r="E53" s="203">
        <v>0</v>
      </c>
      <c r="F53" s="203">
        <v>16.32</v>
      </c>
      <c r="G53" s="203">
        <v>5</v>
      </c>
      <c r="H53" s="203">
        <v>0</v>
      </c>
      <c r="I53" s="203">
        <v>17.989999999999998</v>
      </c>
      <c r="J53" s="203">
        <v>0.84</v>
      </c>
      <c r="K53" s="203">
        <v>0.1</v>
      </c>
      <c r="L53" s="203">
        <v>15.26</v>
      </c>
      <c r="M53" s="203">
        <v>0.47</v>
      </c>
      <c r="N53" s="203">
        <v>1.2</v>
      </c>
      <c r="O53" s="203">
        <v>0</v>
      </c>
      <c r="P53" s="203">
        <v>1.28</v>
      </c>
      <c r="Q53" s="203">
        <v>0.22</v>
      </c>
      <c r="R53" s="203">
        <v>0.43</v>
      </c>
      <c r="S53" s="203">
        <v>0.27</v>
      </c>
      <c r="T53" s="203">
        <v>0</v>
      </c>
      <c r="U53" s="203">
        <v>1.77</v>
      </c>
      <c r="V53" s="203">
        <v>0.22</v>
      </c>
      <c r="W53" s="203">
        <v>0.34</v>
      </c>
      <c r="X53" s="203">
        <v>14.24</v>
      </c>
      <c r="Y53" s="203">
        <v>0</v>
      </c>
      <c r="Z53" s="203">
        <v>2.0499999999999998</v>
      </c>
      <c r="AA53" s="203">
        <v>0.71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31.56</v>
      </c>
      <c r="AJ53" s="203">
        <v>0</v>
      </c>
      <c r="AK53" s="203">
        <v>2.84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10.95</v>
      </c>
      <c r="D54" s="203">
        <v>2.1</v>
      </c>
      <c r="E54" s="203">
        <v>0</v>
      </c>
      <c r="F54" s="203">
        <v>16.32</v>
      </c>
      <c r="G54" s="203">
        <v>5</v>
      </c>
      <c r="H54" s="203">
        <v>0</v>
      </c>
      <c r="I54" s="203">
        <v>17.989999999999998</v>
      </c>
      <c r="J54" s="203">
        <v>0.84</v>
      </c>
      <c r="K54" s="203">
        <v>0.1</v>
      </c>
      <c r="L54" s="203">
        <v>15.26</v>
      </c>
      <c r="M54" s="203">
        <v>0.47</v>
      </c>
      <c r="N54" s="203">
        <v>1.2</v>
      </c>
      <c r="O54" s="203">
        <v>0</v>
      </c>
      <c r="P54" s="203">
        <v>1.28</v>
      </c>
      <c r="Q54" s="203">
        <v>0.22</v>
      </c>
      <c r="R54" s="203">
        <v>0.43</v>
      </c>
      <c r="S54" s="203">
        <v>0.27</v>
      </c>
      <c r="T54" s="203">
        <v>0</v>
      </c>
      <c r="U54" s="203">
        <v>1.77</v>
      </c>
      <c r="V54" s="203">
        <v>0.22</v>
      </c>
      <c r="W54" s="203">
        <v>0.34</v>
      </c>
      <c r="X54" s="203">
        <v>14.24</v>
      </c>
      <c r="Y54" s="203">
        <v>0</v>
      </c>
      <c r="Z54" s="203">
        <v>2.0499999999999998</v>
      </c>
      <c r="AA54" s="203">
        <v>0.71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31.56</v>
      </c>
      <c r="AJ54" s="203">
        <v>0</v>
      </c>
      <c r="AK54" s="203">
        <v>2.84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10.95</v>
      </c>
      <c r="D55" s="203">
        <v>2.1</v>
      </c>
      <c r="E55" s="203">
        <v>0</v>
      </c>
      <c r="F55" s="203">
        <v>16.32</v>
      </c>
      <c r="G55" s="203">
        <v>5</v>
      </c>
      <c r="H55" s="203">
        <v>0</v>
      </c>
      <c r="I55" s="203">
        <v>17.989999999999998</v>
      </c>
      <c r="J55" s="203">
        <v>0.84</v>
      </c>
      <c r="K55" s="203">
        <v>0.1</v>
      </c>
      <c r="L55" s="203">
        <v>15.26</v>
      </c>
      <c r="M55" s="203">
        <v>0.47</v>
      </c>
      <c r="N55" s="203">
        <v>1.2</v>
      </c>
      <c r="O55" s="203">
        <v>0</v>
      </c>
      <c r="P55" s="203">
        <v>1.28</v>
      </c>
      <c r="Q55" s="203">
        <v>0.22</v>
      </c>
      <c r="R55" s="203">
        <v>0.43</v>
      </c>
      <c r="S55" s="203">
        <v>0.27</v>
      </c>
      <c r="T55" s="203">
        <v>0</v>
      </c>
      <c r="U55" s="203">
        <v>1.77</v>
      </c>
      <c r="V55" s="203">
        <v>0.21</v>
      </c>
      <c r="W55" s="203">
        <v>2.16</v>
      </c>
      <c r="X55" s="203">
        <v>0</v>
      </c>
      <c r="Y55" s="203">
        <v>0</v>
      </c>
      <c r="Z55" s="203">
        <v>2.0499999999999998</v>
      </c>
      <c r="AA55" s="203">
        <v>0.71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31.56</v>
      </c>
      <c r="AJ55" s="203">
        <v>0</v>
      </c>
      <c r="AK55" s="203">
        <v>2.84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10.95</v>
      </c>
      <c r="D56" s="203">
        <v>2.1</v>
      </c>
      <c r="E56" s="203">
        <v>0</v>
      </c>
      <c r="F56" s="203">
        <v>16.32</v>
      </c>
      <c r="G56" s="203">
        <v>5</v>
      </c>
      <c r="H56" s="203">
        <v>0</v>
      </c>
      <c r="I56" s="203">
        <v>17.989999999999998</v>
      </c>
      <c r="J56" s="203">
        <v>0.84</v>
      </c>
      <c r="K56" s="203">
        <v>0.1</v>
      </c>
      <c r="L56" s="203">
        <v>15.26</v>
      </c>
      <c r="M56" s="203">
        <v>0.47</v>
      </c>
      <c r="N56" s="203">
        <v>1.2</v>
      </c>
      <c r="O56" s="203">
        <v>0</v>
      </c>
      <c r="P56" s="203">
        <v>1.28</v>
      </c>
      <c r="Q56" s="203">
        <v>0.22</v>
      </c>
      <c r="R56" s="203">
        <v>0.43</v>
      </c>
      <c r="S56" s="203">
        <v>0.27</v>
      </c>
      <c r="T56" s="203">
        <v>0</v>
      </c>
      <c r="U56" s="203">
        <v>1.77</v>
      </c>
      <c r="V56" s="203">
        <v>0.21</v>
      </c>
      <c r="W56" s="203">
        <v>2.16</v>
      </c>
      <c r="X56" s="203">
        <v>0</v>
      </c>
      <c r="Y56" s="203">
        <v>0</v>
      </c>
      <c r="Z56" s="203">
        <v>2.0499999999999998</v>
      </c>
      <c r="AA56" s="203">
        <v>0.71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31.56</v>
      </c>
      <c r="AJ56" s="203">
        <v>0</v>
      </c>
      <c r="AK56" s="203">
        <v>2.84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10.95</v>
      </c>
      <c r="D57" s="203">
        <v>2.1</v>
      </c>
      <c r="E57" s="203">
        <v>0</v>
      </c>
      <c r="F57" s="203">
        <v>16.32</v>
      </c>
      <c r="G57" s="203">
        <v>5</v>
      </c>
      <c r="H57" s="203">
        <v>0</v>
      </c>
      <c r="I57" s="203">
        <v>17.989999999999998</v>
      </c>
      <c r="J57" s="203">
        <v>0.84</v>
      </c>
      <c r="K57" s="203">
        <v>0.1</v>
      </c>
      <c r="L57" s="203">
        <v>15.26</v>
      </c>
      <c r="M57" s="203">
        <v>0.47</v>
      </c>
      <c r="N57" s="203">
        <v>1.2</v>
      </c>
      <c r="O57" s="203">
        <v>0</v>
      </c>
      <c r="P57" s="203">
        <v>1.28</v>
      </c>
      <c r="Q57" s="203">
        <v>0.22</v>
      </c>
      <c r="R57" s="203">
        <v>0.43</v>
      </c>
      <c r="S57" s="203">
        <v>0.27</v>
      </c>
      <c r="T57" s="203">
        <v>0</v>
      </c>
      <c r="U57" s="203">
        <v>1.77</v>
      </c>
      <c r="V57" s="203">
        <v>0.21</v>
      </c>
      <c r="W57" s="203">
        <v>2.16</v>
      </c>
      <c r="X57" s="203">
        <v>0</v>
      </c>
      <c r="Y57" s="203">
        <v>0</v>
      </c>
      <c r="Z57" s="203">
        <v>2.0499999999999998</v>
      </c>
      <c r="AA57" s="203">
        <v>0.71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31.56</v>
      </c>
      <c r="AJ57" s="203">
        <v>0</v>
      </c>
      <c r="AK57" s="203">
        <v>2.84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10.95</v>
      </c>
      <c r="D58" s="203">
        <v>2.1</v>
      </c>
      <c r="E58" s="203">
        <v>0</v>
      </c>
      <c r="F58" s="203">
        <v>16.32</v>
      </c>
      <c r="G58" s="203">
        <v>5</v>
      </c>
      <c r="H58" s="203">
        <v>0</v>
      </c>
      <c r="I58" s="203">
        <v>17.989999999999998</v>
      </c>
      <c r="J58" s="203">
        <v>0.84</v>
      </c>
      <c r="K58" s="203">
        <v>0.1</v>
      </c>
      <c r="L58" s="203">
        <v>15.26</v>
      </c>
      <c r="M58" s="203">
        <v>0.47</v>
      </c>
      <c r="N58" s="203">
        <v>1.2</v>
      </c>
      <c r="O58" s="203">
        <v>0</v>
      </c>
      <c r="P58" s="203">
        <v>1.28</v>
      </c>
      <c r="Q58" s="203">
        <v>0.22</v>
      </c>
      <c r="R58" s="203">
        <v>0.43</v>
      </c>
      <c r="S58" s="203">
        <v>0.27</v>
      </c>
      <c r="T58" s="203">
        <v>0</v>
      </c>
      <c r="U58" s="203">
        <v>1.77</v>
      </c>
      <c r="V58" s="203">
        <v>0.21</v>
      </c>
      <c r="W58" s="203">
        <v>2.16</v>
      </c>
      <c r="X58" s="203">
        <v>0</v>
      </c>
      <c r="Y58" s="203">
        <v>0</v>
      </c>
      <c r="Z58" s="203">
        <v>2.0499999999999998</v>
      </c>
      <c r="AA58" s="203">
        <v>0.71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31.56</v>
      </c>
      <c r="AJ58" s="203">
        <v>0</v>
      </c>
      <c r="AK58" s="203">
        <v>2.84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10.95</v>
      </c>
      <c r="D59" s="203">
        <v>2.1</v>
      </c>
      <c r="E59" s="203">
        <v>0</v>
      </c>
      <c r="F59" s="203">
        <v>16.32</v>
      </c>
      <c r="G59" s="203">
        <v>5</v>
      </c>
      <c r="H59" s="203">
        <v>0</v>
      </c>
      <c r="I59" s="203">
        <v>17.989999999999998</v>
      </c>
      <c r="J59" s="203">
        <v>0.84</v>
      </c>
      <c r="K59" s="203">
        <v>0.1</v>
      </c>
      <c r="L59" s="203">
        <v>15.25</v>
      </c>
      <c r="M59" s="203">
        <v>0.47</v>
      </c>
      <c r="N59" s="203">
        <v>1.2</v>
      </c>
      <c r="O59" s="203">
        <v>0</v>
      </c>
      <c r="P59" s="203">
        <v>1.28</v>
      </c>
      <c r="Q59" s="203">
        <v>0.22</v>
      </c>
      <c r="R59" s="203">
        <v>0.43</v>
      </c>
      <c r="S59" s="203">
        <v>0.27</v>
      </c>
      <c r="T59" s="203">
        <v>0</v>
      </c>
      <c r="U59" s="203">
        <v>1.77</v>
      </c>
      <c r="V59" s="203">
        <v>0.21</v>
      </c>
      <c r="W59" s="203">
        <v>2.16</v>
      </c>
      <c r="X59" s="203">
        <v>0</v>
      </c>
      <c r="Y59" s="203">
        <v>0</v>
      </c>
      <c r="Z59" s="203">
        <v>2.0499999999999998</v>
      </c>
      <c r="AA59" s="203">
        <v>0.73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31.56</v>
      </c>
      <c r="AJ59" s="203">
        <v>0</v>
      </c>
      <c r="AK59" s="203">
        <v>2.84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10.95</v>
      </c>
      <c r="D60" s="203">
        <v>2.1</v>
      </c>
      <c r="E60" s="203">
        <v>0</v>
      </c>
      <c r="F60" s="203">
        <v>16.32</v>
      </c>
      <c r="G60" s="203">
        <v>5</v>
      </c>
      <c r="H60" s="203">
        <v>0</v>
      </c>
      <c r="I60" s="203">
        <v>17.989999999999998</v>
      </c>
      <c r="J60" s="203">
        <v>0.84</v>
      </c>
      <c r="K60" s="203">
        <v>0.1</v>
      </c>
      <c r="L60" s="203">
        <v>15.25</v>
      </c>
      <c r="M60" s="203">
        <v>0.47</v>
      </c>
      <c r="N60" s="203">
        <v>1.2</v>
      </c>
      <c r="O60" s="203">
        <v>0</v>
      </c>
      <c r="P60" s="203">
        <v>1.28</v>
      </c>
      <c r="Q60" s="203">
        <v>0.22</v>
      </c>
      <c r="R60" s="203">
        <v>0.43</v>
      </c>
      <c r="S60" s="203">
        <v>0.27</v>
      </c>
      <c r="T60" s="203">
        <v>0</v>
      </c>
      <c r="U60" s="203">
        <v>1.77</v>
      </c>
      <c r="V60" s="203">
        <v>0.21</v>
      </c>
      <c r="W60" s="203">
        <v>2.16</v>
      </c>
      <c r="X60" s="203">
        <v>0</v>
      </c>
      <c r="Y60" s="203">
        <v>0</v>
      </c>
      <c r="Z60" s="203">
        <v>2.0499999999999998</v>
      </c>
      <c r="AA60" s="203">
        <v>0.73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31.56</v>
      </c>
      <c r="AJ60" s="203">
        <v>0</v>
      </c>
      <c r="AK60" s="203">
        <v>2.84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10.95</v>
      </c>
      <c r="D61" s="203">
        <v>2.1</v>
      </c>
      <c r="E61" s="203">
        <v>0</v>
      </c>
      <c r="F61" s="203">
        <v>16.32</v>
      </c>
      <c r="G61" s="203">
        <v>5</v>
      </c>
      <c r="H61" s="203">
        <v>0</v>
      </c>
      <c r="I61" s="203">
        <v>17.989999999999998</v>
      </c>
      <c r="J61" s="203">
        <v>0.84</v>
      </c>
      <c r="K61" s="203">
        <v>0.1</v>
      </c>
      <c r="L61" s="203">
        <v>15.26</v>
      </c>
      <c r="M61" s="203">
        <v>0.47</v>
      </c>
      <c r="N61" s="203">
        <v>1.2</v>
      </c>
      <c r="O61" s="203">
        <v>0</v>
      </c>
      <c r="P61" s="203">
        <v>1.28</v>
      </c>
      <c r="Q61" s="203">
        <v>0.22</v>
      </c>
      <c r="R61" s="203">
        <v>0.43</v>
      </c>
      <c r="S61" s="203">
        <v>0.27</v>
      </c>
      <c r="T61" s="203">
        <v>0</v>
      </c>
      <c r="U61" s="203">
        <v>1.77</v>
      </c>
      <c r="V61" s="203">
        <v>0.21</v>
      </c>
      <c r="W61" s="203">
        <v>0.14000000000000001</v>
      </c>
      <c r="X61" s="203">
        <v>1.5</v>
      </c>
      <c r="Y61" s="203">
        <v>0</v>
      </c>
      <c r="Z61" s="203">
        <v>2.0499999999999998</v>
      </c>
      <c r="AA61" s="203">
        <v>0.73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31.56</v>
      </c>
      <c r="AJ61" s="203">
        <v>0</v>
      </c>
      <c r="AK61" s="203">
        <v>2.84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10.95</v>
      </c>
      <c r="D62" s="203">
        <v>2.1</v>
      </c>
      <c r="E62" s="203">
        <v>0</v>
      </c>
      <c r="F62" s="203">
        <v>16.32</v>
      </c>
      <c r="G62" s="203">
        <v>5</v>
      </c>
      <c r="H62" s="203">
        <v>0</v>
      </c>
      <c r="I62" s="203">
        <v>17.989999999999998</v>
      </c>
      <c r="J62" s="203">
        <v>0.84</v>
      </c>
      <c r="K62" s="203">
        <v>0.1</v>
      </c>
      <c r="L62" s="203">
        <v>15.26</v>
      </c>
      <c r="M62" s="203">
        <v>0.47</v>
      </c>
      <c r="N62" s="203">
        <v>1.2</v>
      </c>
      <c r="O62" s="203">
        <v>0</v>
      </c>
      <c r="P62" s="203">
        <v>1.28</v>
      </c>
      <c r="Q62" s="203">
        <v>0.22</v>
      </c>
      <c r="R62" s="203">
        <v>0.43</v>
      </c>
      <c r="S62" s="203">
        <v>0.27</v>
      </c>
      <c r="T62" s="203">
        <v>0</v>
      </c>
      <c r="U62" s="203">
        <v>1.77</v>
      </c>
      <c r="V62" s="203">
        <v>0.21</v>
      </c>
      <c r="W62" s="203">
        <v>0.16</v>
      </c>
      <c r="X62" s="203">
        <v>1.5</v>
      </c>
      <c r="Y62" s="203">
        <v>0</v>
      </c>
      <c r="Z62" s="203">
        <v>2.0499999999999998</v>
      </c>
      <c r="AA62" s="203">
        <v>0.73</v>
      </c>
      <c r="AB62" s="203">
        <v>0</v>
      </c>
      <c r="AC62" s="203">
        <v>17.149999999999999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31.56</v>
      </c>
      <c r="AJ62" s="203">
        <v>0</v>
      </c>
      <c r="AK62" s="203">
        <v>2.84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10.95</v>
      </c>
      <c r="D63" s="203">
        <v>2.1</v>
      </c>
      <c r="E63" s="203">
        <v>0</v>
      </c>
      <c r="F63" s="203">
        <v>16.32</v>
      </c>
      <c r="G63" s="203">
        <v>5</v>
      </c>
      <c r="H63" s="203">
        <v>0</v>
      </c>
      <c r="I63" s="203">
        <v>17.989999999999998</v>
      </c>
      <c r="J63" s="203">
        <v>0.84</v>
      </c>
      <c r="K63" s="203">
        <v>0.1</v>
      </c>
      <c r="L63" s="203">
        <v>15.26</v>
      </c>
      <c r="M63" s="203">
        <v>0.47</v>
      </c>
      <c r="N63" s="203">
        <v>1.2</v>
      </c>
      <c r="O63" s="203">
        <v>0</v>
      </c>
      <c r="P63" s="203">
        <v>1.28</v>
      </c>
      <c r="Q63" s="203">
        <v>0.22</v>
      </c>
      <c r="R63" s="203">
        <v>0.43</v>
      </c>
      <c r="S63" s="203">
        <v>0.27</v>
      </c>
      <c r="T63" s="203">
        <v>0</v>
      </c>
      <c r="U63" s="203">
        <v>1.77</v>
      </c>
      <c r="V63" s="203">
        <v>0.21</v>
      </c>
      <c r="W63" s="203">
        <v>0.18</v>
      </c>
      <c r="X63" s="203">
        <v>1.5</v>
      </c>
      <c r="Y63" s="203">
        <v>0</v>
      </c>
      <c r="Z63" s="203">
        <v>2.0499999999999998</v>
      </c>
      <c r="AA63" s="203">
        <v>0.71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31.56</v>
      </c>
      <c r="AJ63" s="203">
        <v>0</v>
      </c>
      <c r="AK63" s="203">
        <v>2.84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10.95</v>
      </c>
      <c r="D64" s="203">
        <v>2.1</v>
      </c>
      <c r="E64" s="203">
        <v>0</v>
      </c>
      <c r="F64" s="203">
        <v>16.32</v>
      </c>
      <c r="G64" s="203">
        <v>5</v>
      </c>
      <c r="H64" s="203">
        <v>0</v>
      </c>
      <c r="I64" s="203">
        <v>17.989999999999998</v>
      </c>
      <c r="J64" s="203">
        <v>0.84</v>
      </c>
      <c r="K64" s="203">
        <v>0.1</v>
      </c>
      <c r="L64" s="203">
        <v>15.25</v>
      </c>
      <c r="M64" s="203">
        <v>0.47</v>
      </c>
      <c r="N64" s="203">
        <v>1.2</v>
      </c>
      <c r="O64" s="203">
        <v>0</v>
      </c>
      <c r="P64" s="203">
        <v>1.28</v>
      </c>
      <c r="Q64" s="203">
        <v>0.22</v>
      </c>
      <c r="R64" s="203">
        <v>0.43</v>
      </c>
      <c r="S64" s="203">
        <v>0.27</v>
      </c>
      <c r="T64" s="203">
        <v>0</v>
      </c>
      <c r="U64" s="203">
        <v>1.77</v>
      </c>
      <c r="V64" s="203">
        <v>0.21</v>
      </c>
      <c r="W64" s="203">
        <v>0.2</v>
      </c>
      <c r="X64" s="203">
        <v>1.5</v>
      </c>
      <c r="Y64" s="203">
        <v>0</v>
      </c>
      <c r="Z64" s="203">
        <v>2.0499999999999998</v>
      </c>
      <c r="AA64" s="203">
        <v>0.71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31.56</v>
      </c>
      <c r="AJ64" s="203">
        <v>0</v>
      </c>
      <c r="AK64" s="203">
        <v>2.84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10.95</v>
      </c>
      <c r="D65" s="203">
        <v>2.1</v>
      </c>
      <c r="E65" s="203">
        <v>0</v>
      </c>
      <c r="F65" s="203">
        <v>16.32</v>
      </c>
      <c r="G65" s="203">
        <v>5</v>
      </c>
      <c r="H65" s="203">
        <v>0</v>
      </c>
      <c r="I65" s="203">
        <v>17.989999999999998</v>
      </c>
      <c r="J65" s="203">
        <v>0.84</v>
      </c>
      <c r="K65" s="203">
        <v>0.1</v>
      </c>
      <c r="L65" s="203">
        <v>15.26</v>
      </c>
      <c r="M65" s="203">
        <v>0.47</v>
      </c>
      <c r="N65" s="203">
        <v>1.2</v>
      </c>
      <c r="O65" s="203">
        <v>0</v>
      </c>
      <c r="P65" s="203">
        <v>1.28</v>
      </c>
      <c r="Q65" s="203">
        <v>0.22</v>
      </c>
      <c r="R65" s="203">
        <v>0.43</v>
      </c>
      <c r="S65" s="203">
        <v>0.27</v>
      </c>
      <c r="T65" s="203">
        <v>0</v>
      </c>
      <c r="U65" s="203">
        <v>1.77</v>
      </c>
      <c r="V65" s="203">
        <v>0.21</v>
      </c>
      <c r="W65" s="203">
        <v>0.22</v>
      </c>
      <c r="X65" s="203">
        <v>1.5</v>
      </c>
      <c r="Y65" s="203">
        <v>0</v>
      </c>
      <c r="Z65" s="203">
        <v>2.0499999999999998</v>
      </c>
      <c r="AA65" s="203">
        <v>0.69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31.56</v>
      </c>
      <c r="AJ65" s="203">
        <v>0</v>
      </c>
      <c r="AK65" s="203">
        <v>2.84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10.95</v>
      </c>
      <c r="D66" s="203">
        <v>2.1</v>
      </c>
      <c r="E66" s="203">
        <v>0</v>
      </c>
      <c r="F66" s="203">
        <v>16.32</v>
      </c>
      <c r="G66" s="203">
        <v>5</v>
      </c>
      <c r="H66" s="203">
        <v>0</v>
      </c>
      <c r="I66" s="203">
        <v>17.989999999999998</v>
      </c>
      <c r="J66" s="203">
        <v>0.84</v>
      </c>
      <c r="K66" s="203">
        <v>0.1</v>
      </c>
      <c r="L66" s="203">
        <v>15.25</v>
      </c>
      <c r="M66" s="203">
        <v>0.47</v>
      </c>
      <c r="N66" s="203">
        <v>1.2</v>
      </c>
      <c r="O66" s="203">
        <v>0</v>
      </c>
      <c r="P66" s="203">
        <v>1.28</v>
      </c>
      <c r="Q66" s="203">
        <v>0.22</v>
      </c>
      <c r="R66" s="203">
        <v>0.43</v>
      </c>
      <c r="S66" s="203">
        <v>0.27</v>
      </c>
      <c r="T66" s="203">
        <v>0</v>
      </c>
      <c r="U66" s="203">
        <v>1.77</v>
      </c>
      <c r="V66" s="203">
        <v>0.21</v>
      </c>
      <c r="W66" s="203">
        <v>0.24</v>
      </c>
      <c r="X66" s="203">
        <v>1.5</v>
      </c>
      <c r="Y66" s="203">
        <v>0</v>
      </c>
      <c r="Z66" s="203">
        <v>2.0499999999999998</v>
      </c>
      <c r="AA66" s="203">
        <v>0.69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31.56</v>
      </c>
      <c r="AJ66" s="203">
        <v>0</v>
      </c>
      <c r="AK66" s="203">
        <v>2.84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11.12</v>
      </c>
      <c r="D67" s="203">
        <v>1.93</v>
      </c>
      <c r="E67" s="203">
        <v>0</v>
      </c>
      <c r="F67" s="203">
        <v>16.32</v>
      </c>
      <c r="G67" s="203">
        <v>5</v>
      </c>
      <c r="H67" s="203">
        <v>0</v>
      </c>
      <c r="I67" s="203">
        <v>17.989999999999998</v>
      </c>
      <c r="J67" s="203">
        <v>0.84</v>
      </c>
      <c r="K67" s="203">
        <v>0.1</v>
      </c>
      <c r="L67" s="203">
        <v>15.25</v>
      </c>
      <c r="M67" s="203">
        <v>0.47</v>
      </c>
      <c r="N67" s="203">
        <v>1.2</v>
      </c>
      <c r="O67" s="203">
        <v>0</v>
      </c>
      <c r="P67" s="203">
        <v>1.28</v>
      </c>
      <c r="Q67" s="203">
        <v>0.22</v>
      </c>
      <c r="R67" s="203">
        <v>0.43</v>
      </c>
      <c r="S67" s="203">
        <v>0.27</v>
      </c>
      <c r="T67" s="203">
        <v>0</v>
      </c>
      <c r="U67" s="203">
        <v>1.77</v>
      </c>
      <c r="V67" s="203">
        <v>0.21</v>
      </c>
      <c r="W67" s="203">
        <v>0.25</v>
      </c>
      <c r="X67" s="203">
        <v>1.5</v>
      </c>
      <c r="Y67" s="203">
        <v>0</v>
      </c>
      <c r="Z67" s="203">
        <v>2.0499999999999998</v>
      </c>
      <c r="AA67" s="203">
        <v>0.71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31.56</v>
      </c>
      <c r="AJ67" s="203">
        <v>0</v>
      </c>
      <c r="AK67" s="203">
        <v>2.84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11.12</v>
      </c>
      <c r="D68" s="203">
        <v>1.93</v>
      </c>
      <c r="E68" s="203">
        <v>0</v>
      </c>
      <c r="F68" s="203">
        <v>16.32</v>
      </c>
      <c r="G68" s="203">
        <v>5</v>
      </c>
      <c r="H68" s="203">
        <v>0</v>
      </c>
      <c r="I68" s="203">
        <v>17.989999999999998</v>
      </c>
      <c r="J68" s="203">
        <v>0.84</v>
      </c>
      <c r="K68" s="203">
        <v>0.1</v>
      </c>
      <c r="L68" s="203">
        <v>15.26</v>
      </c>
      <c r="M68" s="203">
        <v>0.47</v>
      </c>
      <c r="N68" s="203">
        <v>1.2</v>
      </c>
      <c r="O68" s="203">
        <v>0</v>
      </c>
      <c r="P68" s="203">
        <v>1.28</v>
      </c>
      <c r="Q68" s="203">
        <v>0.22</v>
      </c>
      <c r="R68" s="203">
        <v>0.43</v>
      </c>
      <c r="S68" s="203">
        <v>0.27</v>
      </c>
      <c r="T68" s="203">
        <v>0</v>
      </c>
      <c r="U68" s="203">
        <v>1.77</v>
      </c>
      <c r="V68" s="203">
        <v>0.21</v>
      </c>
      <c r="W68" s="203">
        <v>0.25</v>
      </c>
      <c r="X68" s="203">
        <v>1.5</v>
      </c>
      <c r="Y68" s="203">
        <v>0</v>
      </c>
      <c r="Z68" s="203">
        <v>2.0499999999999998</v>
      </c>
      <c r="AA68" s="203">
        <v>0.71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31.56</v>
      </c>
      <c r="AJ68" s="203">
        <v>0</v>
      </c>
      <c r="AK68" s="203">
        <v>2.84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11.12</v>
      </c>
      <c r="D69" s="203">
        <v>1.93</v>
      </c>
      <c r="E69" s="203">
        <v>0</v>
      </c>
      <c r="F69" s="203">
        <v>16.32</v>
      </c>
      <c r="G69" s="203">
        <v>5</v>
      </c>
      <c r="H69" s="203">
        <v>0</v>
      </c>
      <c r="I69" s="203">
        <v>17.989999999999998</v>
      </c>
      <c r="J69" s="203">
        <v>0.84</v>
      </c>
      <c r="K69" s="203">
        <v>0.1</v>
      </c>
      <c r="L69" s="203">
        <v>15.26</v>
      </c>
      <c r="M69" s="203">
        <v>0.47</v>
      </c>
      <c r="N69" s="203">
        <v>1.2</v>
      </c>
      <c r="O69" s="203">
        <v>0</v>
      </c>
      <c r="P69" s="203">
        <v>1.28</v>
      </c>
      <c r="Q69" s="203">
        <v>0.22</v>
      </c>
      <c r="R69" s="203">
        <v>0.43</v>
      </c>
      <c r="S69" s="203">
        <v>0.27</v>
      </c>
      <c r="T69" s="203">
        <v>0</v>
      </c>
      <c r="U69" s="203">
        <v>1.77</v>
      </c>
      <c r="V69" s="203">
        <v>0.21</v>
      </c>
      <c r="W69" s="203">
        <v>0.28000000000000003</v>
      </c>
      <c r="X69" s="203">
        <v>1.5</v>
      </c>
      <c r="Y69" s="203">
        <v>0</v>
      </c>
      <c r="Z69" s="203">
        <v>2.0499999999999998</v>
      </c>
      <c r="AA69" s="203">
        <v>0.71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31.56</v>
      </c>
      <c r="AJ69" s="203">
        <v>0</v>
      </c>
      <c r="AK69" s="203">
        <v>2.84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11.12</v>
      </c>
      <c r="D70" s="203">
        <v>1.93</v>
      </c>
      <c r="E70" s="203">
        <v>0</v>
      </c>
      <c r="F70" s="203">
        <v>16.32</v>
      </c>
      <c r="G70" s="203">
        <v>5</v>
      </c>
      <c r="H70" s="203">
        <v>0</v>
      </c>
      <c r="I70" s="203">
        <v>17.989999999999998</v>
      </c>
      <c r="J70" s="203">
        <v>0.84</v>
      </c>
      <c r="K70" s="203">
        <v>0.1</v>
      </c>
      <c r="L70" s="203">
        <v>15.26</v>
      </c>
      <c r="M70" s="203">
        <v>0.47</v>
      </c>
      <c r="N70" s="203">
        <v>1.2</v>
      </c>
      <c r="O70" s="203">
        <v>0</v>
      </c>
      <c r="P70" s="203">
        <v>1.28</v>
      </c>
      <c r="Q70" s="203">
        <v>0.22</v>
      </c>
      <c r="R70" s="203">
        <v>0.43</v>
      </c>
      <c r="S70" s="203">
        <v>0.27</v>
      </c>
      <c r="T70" s="203">
        <v>0</v>
      </c>
      <c r="U70" s="203">
        <v>1.77</v>
      </c>
      <c r="V70" s="203">
        <v>0.21</v>
      </c>
      <c r="W70" s="203">
        <v>0.28000000000000003</v>
      </c>
      <c r="X70" s="203">
        <v>1.5</v>
      </c>
      <c r="Y70" s="203">
        <v>0</v>
      </c>
      <c r="Z70" s="203">
        <v>2.0499999999999998</v>
      </c>
      <c r="AA70" s="203">
        <v>0.71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31.56</v>
      </c>
      <c r="AJ70" s="203">
        <v>0</v>
      </c>
      <c r="AK70" s="203">
        <v>2.84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11.12</v>
      </c>
      <c r="D71" s="203">
        <v>1.93</v>
      </c>
      <c r="E71" s="203">
        <v>0</v>
      </c>
      <c r="F71" s="203">
        <v>16.32</v>
      </c>
      <c r="G71" s="203">
        <v>5</v>
      </c>
      <c r="H71" s="203">
        <v>0</v>
      </c>
      <c r="I71" s="203">
        <v>18.16</v>
      </c>
      <c r="J71" s="203">
        <v>0.67</v>
      </c>
      <c r="K71" s="203">
        <v>0.1</v>
      </c>
      <c r="L71" s="203">
        <v>15.26</v>
      </c>
      <c r="M71" s="203">
        <v>0.47</v>
      </c>
      <c r="N71" s="203">
        <v>1.2</v>
      </c>
      <c r="O71" s="203">
        <v>0</v>
      </c>
      <c r="P71" s="203">
        <v>1.28</v>
      </c>
      <c r="Q71" s="203">
        <v>0.22</v>
      </c>
      <c r="R71" s="203">
        <v>0.43</v>
      </c>
      <c r="S71" s="203">
        <v>0.27</v>
      </c>
      <c r="T71" s="203">
        <v>0</v>
      </c>
      <c r="U71" s="203">
        <v>1.77</v>
      </c>
      <c r="V71" s="203">
        <v>0.21</v>
      </c>
      <c r="W71" s="203">
        <v>0.31</v>
      </c>
      <c r="X71" s="203">
        <v>1.5</v>
      </c>
      <c r="Y71" s="203">
        <v>0</v>
      </c>
      <c r="Z71" s="203">
        <v>2.0499999999999998</v>
      </c>
      <c r="AA71" s="203">
        <v>0.71</v>
      </c>
      <c r="AB71" s="203">
        <v>0</v>
      </c>
      <c r="AC71" s="203">
        <v>16.850000000000001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31.56</v>
      </c>
      <c r="AJ71" s="203">
        <v>0</v>
      </c>
      <c r="AK71" s="203">
        <v>2.84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11.12</v>
      </c>
      <c r="D72" s="203">
        <v>1.93</v>
      </c>
      <c r="E72" s="203">
        <v>0</v>
      </c>
      <c r="F72" s="203">
        <v>16.32</v>
      </c>
      <c r="G72" s="203">
        <v>5</v>
      </c>
      <c r="H72" s="203">
        <v>0</v>
      </c>
      <c r="I72" s="203">
        <v>18.329999999999998</v>
      </c>
      <c r="J72" s="203">
        <v>0.5</v>
      </c>
      <c r="K72" s="203">
        <v>0.1</v>
      </c>
      <c r="L72" s="203">
        <v>15.26</v>
      </c>
      <c r="M72" s="203">
        <v>0.47</v>
      </c>
      <c r="N72" s="203">
        <v>1.2</v>
      </c>
      <c r="O72" s="203">
        <v>0</v>
      </c>
      <c r="P72" s="203">
        <v>1.28</v>
      </c>
      <c r="Q72" s="203">
        <v>0.22</v>
      </c>
      <c r="R72" s="203">
        <v>0.43</v>
      </c>
      <c r="S72" s="203">
        <v>0.27</v>
      </c>
      <c r="T72" s="203">
        <v>0</v>
      </c>
      <c r="U72" s="203">
        <v>1.77</v>
      </c>
      <c r="V72" s="203">
        <v>0.21</v>
      </c>
      <c r="W72" s="203">
        <v>0.33</v>
      </c>
      <c r="X72" s="203">
        <v>1.5</v>
      </c>
      <c r="Y72" s="203">
        <v>0</v>
      </c>
      <c r="Z72" s="203">
        <v>2.0499999999999998</v>
      </c>
      <c r="AA72" s="203">
        <v>0.69</v>
      </c>
      <c r="AB72" s="203">
        <v>0</v>
      </c>
      <c r="AC72" s="203">
        <v>16.850000000000001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31.56</v>
      </c>
      <c r="AJ72" s="203">
        <v>0</v>
      </c>
      <c r="AK72" s="203">
        <v>2.84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11.12</v>
      </c>
      <c r="D73" s="203">
        <v>1.93</v>
      </c>
      <c r="E73" s="203">
        <v>0</v>
      </c>
      <c r="F73" s="203">
        <v>16.32</v>
      </c>
      <c r="G73" s="203">
        <v>0.5</v>
      </c>
      <c r="H73" s="203">
        <v>0</v>
      </c>
      <c r="I73" s="203">
        <v>18.329999999999998</v>
      </c>
      <c r="J73" s="203">
        <v>0.5</v>
      </c>
      <c r="K73" s="203">
        <v>0.1</v>
      </c>
      <c r="L73" s="203">
        <v>15.26</v>
      </c>
      <c r="M73" s="203">
        <v>0.47</v>
      </c>
      <c r="N73" s="203">
        <v>1.2</v>
      </c>
      <c r="O73" s="203">
        <v>0</v>
      </c>
      <c r="P73" s="203">
        <v>1.28</v>
      </c>
      <c r="Q73" s="203">
        <v>0.22</v>
      </c>
      <c r="R73" s="203">
        <v>0.43</v>
      </c>
      <c r="S73" s="203">
        <v>0.27</v>
      </c>
      <c r="T73" s="203">
        <v>0</v>
      </c>
      <c r="U73" s="203">
        <v>1.77</v>
      </c>
      <c r="V73" s="203">
        <v>0.21</v>
      </c>
      <c r="W73" s="203">
        <v>0.35</v>
      </c>
      <c r="X73" s="203">
        <v>1.5</v>
      </c>
      <c r="Y73" s="203">
        <v>0</v>
      </c>
      <c r="Z73" s="203">
        <v>2.0499999999999998</v>
      </c>
      <c r="AA73" s="203">
        <v>0.69</v>
      </c>
      <c r="AB73" s="203">
        <v>0</v>
      </c>
      <c r="AC73" s="203">
        <v>16.850000000000001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31.56</v>
      </c>
      <c r="AJ73" s="203">
        <v>0</v>
      </c>
      <c r="AK73" s="203">
        <v>2.84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11.12</v>
      </c>
      <c r="D74" s="203">
        <v>1.93</v>
      </c>
      <c r="E74" s="203">
        <v>0</v>
      </c>
      <c r="F74" s="203">
        <v>16.32</v>
      </c>
      <c r="G74" s="203">
        <v>0.17</v>
      </c>
      <c r="H74" s="203">
        <v>0</v>
      </c>
      <c r="I74" s="203">
        <v>18.329999999999998</v>
      </c>
      <c r="J74" s="203">
        <v>0.5</v>
      </c>
      <c r="K74" s="203">
        <v>0.1</v>
      </c>
      <c r="L74" s="203">
        <v>15.26</v>
      </c>
      <c r="M74" s="203">
        <v>0.47</v>
      </c>
      <c r="N74" s="203">
        <v>1.2</v>
      </c>
      <c r="O74" s="203">
        <v>0</v>
      </c>
      <c r="P74" s="203">
        <v>1.28</v>
      </c>
      <c r="Q74" s="203">
        <v>0.22</v>
      </c>
      <c r="R74" s="203">
        <v>0.43</v>
      </c>
      <c r="S74" s="203">
        <v>0.27</v>
      </c>
      <c r="T74" s="203">
        <v>0</v>
      </c>
      <c r="U74" s="203">
        <v>1.77</v>
      </c>
      <c r="V74" s="203">
        <v>0.21</v>
      </c>
      <c r="W74" s="203">
        <v>0.35</v>
      </c>
      <c r="X74" s="203">
        <v>1.5</v>
      </c>
      <c r="Y74" s="203">
        <v>0</v>
      </c>
      <c r="Z74" s="203">
        <v>2.0499999999999998</v>
      </c>
      <c r="AA74" s="203">
        <v>0.69</v>
      </c>
      <c r="AB74" s="203">
        <v>0</v>
      </c>
      <c r="AC74" s="203">
        <v>16.850000000000001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31.56</v>
      </c>
      <c r="AJ74" s="203">
        <v>0</v>
      </c>
      <c r="AK74" s="203">
        <v>2.84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11.12</v>
      </c>
      <c r="D75" s="203">
        <v>1.93</v>
      </c>
      <c r="E75" s="203">
        <v>0</v>
      </c>
      <c r="F75" s="203">
        <v>16.32</v>
      </c>
      <c r="G75" s="203">
        <v>0.17</v>
      </c>
      <c r="H75" s="203">
        <v>0</v>
      </c>
      <c r="I75" s="203">
        <v>18.329999999999998</v>
      </c>
      <c r="J75" s="203">
        <v>0.5</v>
      </c>
      <c r="K75" s="203">
        <v>0.1</v>
      </c>
      <c r="L75" s="203">
        <v>15.26</v>
      </c>
      <c r="M75" s="203">
        <v>0.47</v>
      </c>
      <c r="N75" s="203">
        <v>1.2</v>
      </c>
      <c r="O75" s="203">
        <v>0</v>
      </c>
      <c r="P75" s="203">
        <v>1.28</v>
      </c>
      <c r="Q75" s="203">
        <v>3.37</v>
      </c>
      <c r="R75" s="203">
        <v>0.43</v>
      </c>
      <c r="S75" s="203">
        <v>0.27</v>
      </c>
      <c r="T75" s="203">
        <v>0</v>
      </c>
      <c r="U75" s="203">
        <v>1.77</v>
      </c>
      <c r="V75" s="203">
        <v>0.21</v>
      </c>
      <c r="W75" s="203">
        <v>0.35</v>
      </c>
      <c r="X75" s="203">
        <v>16.079999999999998</v>
      </c>
      <c r="Y75" s="203">
        <v>0</v>
      </c>
      <c r="Z75" s="203">
        <v>2.2799999999999998</v>
      </c>
      <c r="AA75" s="203">
        <v>0.69</v>
      </c>
      <c r="AB75" s="203">
        <v>0</v>
      </c>
      <c r="AC75" s="203">
        <v>16.850000000000001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31.56</v>
      </c>
      <c r="AJ75" s="203">
        <v>0</v>
      </c>
      <c r="AK75" s="203">
        <v>1.74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11.12</v>
      </c>
      <c r="D76" s="203">
        <v>1.93</v>
      </c>
      <c r="E76" s="203">
        <v>0</v>
      </c>
      <c r="F76" s="203">
        <v>16.32</v>
      </c>
      <c r="G76" s="203">
        <v>0.8</v>
      </c>
      <c r="H76" s="203">
        <v>0</v>
      </c>
      <c r="I76" s="203">
        <v>18.329999999999998</v>
      </c>
      <c r="J76" s="203">
        <v>0.5</v>
      </c>
      <c r="K76" s="203">
        <v>0.1</v>
      </c>
      <c r="L76" s="203">
        <v>15.26</v>
      </c>
      <c r="M76" s="203">
        <v>0.47</v>
      </c>
      <c r="N76" s="203">
        <v>1.2</v>
      </c>
      <c r="O76" s="203">
        <v>0</v>
      </c>
      <c r="P76" s="203">
        <v>1.28</v>
      </c>
      <c r="Q76" s="203">
        <v>3.37</v>
      </c>
      <c r="R76" s="203">
        <v>0.43</v>
      </c>
      <c r="S76" s="203">
        <v>0.27</v>
      </c>
      <c r="T76" s="203">
        <v>0</v>
      </c>
      <c r="U76" s="203">
        <v>1.77</v>
      </c>
      <c r="V76" s="203">
        <v>0.21</v>
      </c>
      <c r="W76" s="203">
        <v>0.35</v>
      </c>
      <c r="X76" s="203">
        <v>16.079999999999998</v>
      </c>
      <c r="Y76" s="203">
        <v>0</v>
      </c>
      <c r="Z76" s="203">
        <v>2.2799999999999998</v>
      </c>
      <c r="AA76" s="203">
        <v>0.69</v>
      </c>
      <c r="AB76" s="203">
        <v>0</v>
      </c>
      <c r="AC76" s="203">
        <v>16.350000000000001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32.340000000000003</v>
      </c>
      <c r="AJ76" s="203">
        <v>0</v>
      </c>
      <c r="AK76" s="203">
        <v>1.74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3.48</v>
      </c>
      <c r="D77" s="203">
        <v>1.93</v>
      </c>
      <c r="E77" s="203">
        <v>0</v>
      </c>
      <c r="F77" s="203">
        <v>16.32</v>
      </c>
      <c r="G77" s="203">
        <v>0.8</v>
      </c>
      <c r="H77" s="203">
        <v>0</v>
      </c>
      <c r="I77" s="203">
        <v>18.329999999999998</v>
      </c>
      <c r="J77" s="203">
        <v>0.5</v>
      </c>
      <c r="K77" s="203">
        <v>0.1</v>
      </c>
      <c r="L77" s="203">
        <v>15.26</v>
      </c>
      <c r="M77" s="203">
        <v>0.47</v>
      </c>
      <c r="N77" s="203">
        <v>1.2</v>
      </c>
      <c r="O77" s="203">
        <v>0</v>
      </c>
      <c r="P77" s="203">
        <v>1.28</v>
      </c>
      <c r="Q77" s="203">
        <v>3.37</v>
      </c>
      <c r="R77" s="203">
        <v>0.43</v>
      </c>
      <c r="S77" s="203">
        <v>0.27</v>
      </c>
      <c r="T77" s="203">
        <v>0</v>
      </c>
      <c r="U77" s="203">
        <v>1.77</v>
      </c>
      <c r="V77" s="203">
        <v>0.21</v>
      </c>
      <c r="W77" s="203">
        <v>0.35</v>
      </c>
      <c r="X77" s="203">
        <v>1.84</v>
      </c>
      <c r="Y77" s="203">
        <v>0</v>
      </c>
      <c r="Z77" s="203">
        <v>2.2799999999999998</v>
      </c>
      <c r="AA77" s="203">
        <v>0.69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31.56</v>
      </c>
      <c r="AJ77" s="203">
        <v>0</v>
      </c>
      <c r="AK77" s="203">
        <v>1.74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5.51</v>
      </c>
      <c r="D78" s="203">
        <v>1.93</v>
      </c>
      <c r="E78" s="203">
        <v>0</v>
      </c>
      <c r="F78" s="203">
        <v>16.32</v>
      </c>
      <c r="G78" s="203">
        <v>2.9</v>
      </c>
      <c r="H78" s="203">
        <v>0</v>
      </c>
      <c r="I78" s="203">
        <v>18.329999999999998</v>
      </c>
      <c r="J78" s="203">
        <v>0.5</v>
      </c>
      <c r="K78" s="203">
        <v>0.1</v>
      </c>
      <c r="L78" s="203">
        <v>15.26</v>
      </c>
      <c r="M78" s="203">
        <v>0.47</v>
      </c>
      <c r="N78" s="203">
        <v>1.2</v>
      </c>
      <c r="O78" s="203">
        <v>0</v>
      </c>
      <c r="P78" s="203">
        <v>1.28</v>
      </c>
      <c r="Q78" s="203">
        <v>3.37</v>
      </c>
      <c r="R78" s="203">
        <v>0.43</v>
      </c>
      <c r="S78" s="203">
        <v>0.27</v>
      </c>
      <c r="T78" s="203">
        <v>0</v>
      </c>
      <c r="U78" s="203">
        <v>1.77</v>
      </c>
      <c r="V78" s="203">
        <v>0.21</v>
      </c>
      <c r="W78" s="203">
        <v>0.35</v>
      </c>
      <c r="X78" s="203">
        <v>1.28</v>
      </c>
      <c r="Y78" s="203">
        <v>0</v>
      </c>
      <c r="Z78" s="203">
        <v>2.2799999999999998</v>
      </c>
      <c r="AA78" s="203">
        <v>0.69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31.56</v>
      </c>
      <c r="AJ78" s="203">
        <v>0</v>
      </c>
      <c r="AK78" s="203">
        <v>1.74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5.51</v>
      </c>
      <c r="D79" s="203">
        <v>1.93</v>
      </c>
      <c r="E79" s="203">
        <v>0</v>
      </c>
      <c r="F79" s="203">
        <v>16.32</v>
      </c>
      <c r="G79" s="203">
        <v>5</v>
      </c>
      <c r="H79" s="203">
        <v>0</v>
      </c>
      <c r="I79" s="203">
        <v>18.329999999999998</v>
      </c>
      <c r="J79" s="203">
        <v>0.5</v>
      </c>
      <c r="K79" s="203">
        <v>0.1</v>
      </c>
      <c r="L79" s="203">
        <v>15.26</v>
      </c>
      <c r="M79" s="203">
        <v>0.47</v>
      </c>
      <c r="N79" s="203">
        <v>1.2</v>
      </c>
      <c r="O79" s="203">
        <v>0</v>
      </c>
      <c r="P79" s="203">
        <v>1.28</v>
      </c>
      <c r="Q79" s="203">
        <v>3.37</v>
      </c>
      <c r="R79" s="203">
        <v>0.43</v>
      </c>
      <c r="S79" s="203">
        <v>0.27</v>
      </c>
      <c r="T79" s="203">
        <v>0</v>
      </c>
      <c r="U79" s="203">
        <v>1.77</v>
      </c>
      <c r="V79" s="203">
        <v>0.21</v>
      </c>
      <c r="W79" s="203">
        <v>0.35</v>
      </c>
      <c r="X79" s="203">
        <v>1.28</v>
      </c>
      <c r="Y79" s="203">
        <v>0</v>
      </c>
      <c r="Z79" s="203">
        <v>2.2799999999999998</v>
      </c>
      <c r="AA79" s="203">
        <v>0.69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31.56</v>
      </c>
      <c r="AJ79" s="203">
        <v>0</v>
      </c>
      <c r="AK79" s="203">
        <v>1.74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7.54</v>
      </c>
      <c r="D80" s="203">
        <v>1.93</v>
      </c>
      <c r="E80" s="203">
        <v>0</v>
      </c>
      <c r="F80" s="203">
        <v>14.66</v>
      </c>
      <c r="G80" s="203">
        <v>6.66</v>
      </c>
      <c r="H80" s="203">
        <v>0</v>
      </c>
      <c r="I80" s="203">
        <v>18.329999999999998</v>
      </c>
      <c r="J80" s="203">
        <v>0.5</v>
      </c>
      <c r="K80" s="203">
        <v>0.1</v>
      </c>
      <c r="L80" s="203">
        <v>15.26</v>
      </c>
      <c r="M80" s="203">
        <v>0.47</v>
      </c>
      <c r="N80" s="203">
        <v>1.2</v>
      </c>
      <c r="O80" s="203">
        <v>0</v>
      </c>
      <c r="P80" s="203">
        <v>1.28</v>
      </c>
      <c r="Q80" s="203">
        <v>3.37</v>
      </c>
      <c r="R80" s="203">
        <v>0.43</v>
      </c>
      <c r="S80" s="203">
        <v>0.27</v>
      </c>
      <c r="T80" s="203">
        <v>0</v>
      </c>
      <c r="U80" s="203">
        <v>1.77</v>
      </c>
      <c r="V80" s="203">
        <v>0.21</v>
      </c>
      <c r="W80" s="203">
        <v>0.35</v>
      </c>
      <c r="X80" s="203">
        <v>1.28</v>
      </c>
      <c r="Y80" s="203">
        <v>0</v>
      </c>
      <c r="Z80" s="203">
        <v>2.2799999999999998</v>
      </c>
      <c r="AA80" s="203">
        <v>0.69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31.56</v>
      </c>
      <c r="AJ80" s="203">
        <v>0</v>
      </c>
      <c r="AK80" s="203">
        <v>1.74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7.54</v>
      </c>
      <c r="D81" s="203">
        <v>1.93</v>
      </c>
      <c r="E81" s="203">
        <v>0</v>
      </c>
      <c r="F81" s="203">
        <v>14.66</v>
      </c>
      <c r="G81" s="203">
        <v>6.66</v>
      </c>
      <c r="H81" s="203">
        <v>0</v>
      </c>
      <c r="I81" s="203">
        <v>18.329999999999998</v>
      </c>
      <c r="J81" s="203">
        <v>0.5</v>
      </c>
      <c r="K81" s="203">
        <v>0.1</v>
      </c>
      <c r="L81" s="203">
        <v>15.26</v>
      </c>
      <c r="M81" s="203">
        <v>0.47</v>
      </c>
      <c r="N81" s="203">
        <v>1.2</v>
      </c>
      <c r="O81" s="203">
        <v>0</v>
      </c>
      <c r="P81" s="203">
        <v>1.28</v>
      </c>
      <c r="Q81" s="203">
        <v>3.37</v>
      </c>
      <c r="R81" s="203">
        <v>0.43</v>
      </c>
      <c r="S81" s="203">
        <v>0.27</v>
      </c>
      <c r="T81" s="203">
        <v>0</v>
      </c>
      <c r="U81" s="203">
        <v>1.77</v>
      </c>
      <c r="V81" s="203">
        <v>0.21</v>
      </c>
      <c r="W81" s="203">
        <v>0.35</v>
      </c>
      <c r="X81" s="203">
        <v>1.28</v>
      </c>
      <c r="Y81" s="203">
        <v>0</v>
      </c>
      <c r="Z81" s="203">
        <v>2.2799999999999998</v>
      </c>
      <c r="AA81" s="203">
        <v>0.69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31.56</v>
      </c>
      <c r="AJ81" s="203">
        <v>0</v>
      </c>
      <c r="AK81" s="203">
        <v>1.74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7.54</v>
      </c>
      <c r="D82" s="203">
        <v>1.93</v>
      </c>
      <c r="E82" s="203">
        <v>0</v>
      </c>
      <c r="F82" s="203">
        <v>14.66</v>
      </c>
      <c r="G82" s="203">
        <v>6.66</v>
      </c>
      <c r="H82" s="203">
        <v>0</v>
      </c>
      <c r="I82" s="203">
        <v>18.329999999999998</v>
      </c>
      <c r="J82" s="203">
        <v>0.5</v>
      </c>
      <c r="K82" s="203">
        <v>0.1</v>
      </c>
      <c r="L82" s="203">
        <v>15.26</v>
      </c>
      <c r="M82" s="203">
        <v>0.47</v>
      </c>
      <c r="N82" s="203">
        <v>1.2</v>
      </c>
      <c r="O82" s="203">
        <v>0</v>
      </c>
      <c r="P82" s="203">
        <v>1.28</v>
      </c>
      <c r="Q82" s="203">
        <v>3.37</v>
      </c>
      <c r="R82" s="203">
        <v>0.43</v>
      </c>
      <c r="S82" s="203">
        <v>0.27</v>
      </c>
      <c r="T82" s="203">
        <v>0</v>
      </c>
      <c r="U82" s="203">
        <v>1.77</v>
      </c>
      <c r="V82" s="203">
        <v>0.21</v>
      </c>
      <c r="W82" s="203">
        <v>0.35</v>
      </c>
      <c r="X82" s="203">
        <v>1.28</v>
      </c>
      <c r="Y82" s="203">
        <v>0</v>
      </c>
      <c r="Z82" s="203">
        <v>2.2799999999999998</v>
      </c>
      <c r="AA82" s="203">
        <v>0.69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31.56</v>
      </c>
      <c r="AJ82" s="203">
        <v>0</v>
      </c>
      <c r="AK82" s="203">
        <v>1.74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7.54</v>
      </c>
      <c r="D83" s="203">
        <v>1.93</v>
      </c>
      <c r="E83" s="203">
        <v>0</v>
      </c>
      <c r="F83" s="203">
        <v>14.66</v>
      </c>
      <c r="G83" s="203">
        <v>6.66</v>
      </c>
      <c r="H83" s="203">
        <v>0</v>
      </c>
      <c r="I83" s="203">
        <v>18.329999999999998</v>
      </c>
      <c r="J83" s="203">
        <v>0.5</v>
      </c>
      <c r="K83" s="203">
        <v>0.1</v>
      </c>
      <c r="L83" s="203">
        <v>15.26</v>
      </c>
      <c r="M83" s="203">
        <v>0.47</v>
      </c>
      <c r="N83" s="203">
        <v>1.2</v>
      </c>
      <c r="O83" s="203">
        <v>0</v>
      </c>
      <c r="P83" s="203">
        <v>1.28</v>
      </c>
      <c r="Q83" s="203">
        <v>3.37</v>
      </c>
      <c r="R83" s="203">
        <v>0.43</v>
      </c>
      <c r="S83" s="203">
        <v>0.27</v>
      </c>
      <c r="T83" s="203">
        <v>0</v>
      </c>
      <c r="U83" s="203">
        <v>1.77</v>
      </c>
      <c r="V83" s="203">
        <v>0.21</v>
      </c>
      <c r="W83" s="203">
        <v>0.35</v>
      </c>
      <c r="X83" s="203">
        <v>1.28</v>
      </c>
      <c r="Y83" s="203">
        <v>0</v>
      </c>
      <c r="Z83" s="203">
        <v>2.2799999999999998</v>
      </c>
      <c r="AA83" s="203">
        <v>0.69</v>
      </c>
      <c r="AB83" s="203">
        <v>0</v>
      </c>
      <c r="AC83" s="203">
        <v>16.11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31.95</v>
      </c>
      <c r="AJ83" s="203">
        <v>0</v>
      </c>
      <c r="AK83" s="203">
        <v>1.74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9.57</v>
      </c>
      <c r="D84" s="203">
        <v>1.93</v>
      </c>
      <c r="E84" s="203">
        <v>0</v>
      </c>
      <c r="F84" s="203">
        <v>14.66</v>
      </c>
      <c r="G84" s="203">
        <v>6.66</v>
      </c>
      <c r="H84" s="203">
        <v>0</v>
      </c>
      <c r="I84" s="203">
        <v>18.329999999999998</v>
      </c>
      <c r="J84" s="203">
        <v>0.5</v>
      </c>
      <c r="K84" s="203">
        <v>0.1</v>
      </c>
      <c r="L84" s="203">
        <v>15.26</v>
      </c>
      <c r="M84" s="203">
        <v>0.47</v>
      </c>
      <c r="N84" s="203">
        <v>1.2</v>
      </c>
      <c r="O84" s="203">
        <v>0</v>
      </c>
      <c r="P84" s="203">
        <v>1.28</v>
      </c>
      <c r="Q84" s="203">
        <v>3.37</v>
      </c>
      <c r="R84" s="203">
        <v>0.43</v>
      </c>
      <c r="S84" s="203">
        <v>0.27</v>
      </c>
      <c r="T84" s="203">
        <v>0</v>
      </c>
      <c r="U84" s="203">
        <v>1.77</v>
      </c>
      <c r="V84" s="203">
        <v>0.21</v>
      </c>
      <c r="W84" s="203">
        <v>0.35</v>
      </c>
      <c r="X84" s="203">
        <v>1.28</v>
      </c>
      <c r="Y84" s="203">
        <v>0</v>
      </c>
      <c r="Z84" s="203">
        <v>2.2799999999999998</v>
      </c>
      <c r="AA84" s="203">
        <v>0.69</v>
      </c>
      <c r="AB84" s="203">
        <v>0</v>
      </c>
      <c r="AC84" s="203">
        <v>16.11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31.95</v>
      </c>
      <c r="AJ84" s="203">
        <v>0</v>
      </c>
      <c r="AK84" s="203">
        <v>1.74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9.57</v>
      </c>
      <c r="D85" s="203">
        <v>1.93</v>
      </c>
      <c r="E85" s="203">
        <v>0</v>
      </c>
      <c r="F85" s="203">
        <v>14.66</v>
      </c>
      <c r="G85" s="203">
        <v>6.66</v>
      </c>
      <c r="H85" s="203">
        <v>0</v>
      </c>
      <c r="I85" s="203">
        <v>18.329999999999998</v>
      </c>
      <c r="J85" s="203">
        <v>0.5</v>
      </c>
      <c r="K85" s="203">
        <v>0.1</v>
      </c>
      <c r="L85" s="203">
        <v>15.26</v>
      </c>
      <c r="M85" s="203">
        <v>0.47</v>
      </c>
      <c r="N85" s="203">
        <v>1.2</v>
      </c>
      <c r="O85" s="203">
        <v>0</v>
      </c>
      <c r="P85" s="203">
        <v>1.28</v>
      </c>
      <c r="Q85" s="203">
        <v>3.37</v>
      </c>
      <c r="R85" s="203">
        <v>0.43</v>
      </c>
      <c r="S85" s="203">
        <v>0.27</v>
      </c>
      <c r="T85" s="203">
        <v>0</v>
      </c>
      <c r="U85" s="203">
        <v>1.77</v>
      </c>
      <c r="V85" s="203">
        <v>0.21</v>
      </c>
      <c r="W85" s="203">
        <v>0.35</v>
      </c>
      <c r="X85" s="203">
        <v>1.28</v>
      </c>
      <c r="Y85" s="203">
        <v>0</v>
      </c>
      <c r="Z85" s="203">
        <v>2.2799999999999998</v>
      </c>
      <c r="AA85" s="203">
        <v>0.69</v>
      </c>
      <c r="AB85" s="203">
        <v>0</v>
      </c>
      <c r="AC85" s="203">
        <v>16.11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33.89</v>
      </c>
      <c r="AJ85" s="203">
        <v>0</v>
      </c>
      <c r="AK85" s="203">
        <v>2.1800000000000002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9.57</v>
      </c>
      <c r="D86" s="203">
        <v>1.93</v>
      </c>
      <c r="E86" s="203">
        <v>0</v>
      </c>
      <c r="F86" s="203">
        <v>14.66</v>
      </c>
      <c r="G86" s="203">
        <v>6.66</v>
      </c>
      <c r="H86" s="203">
        <v>0</v>
      </c>
      <c r="I86" s="203">
        <v>18.329999999999998</v>
      </c>
      <c r="J86" s="203">
        <v>0.5</v>
      </c>
      <c r="K86" s="203">
        <v>0.1</v>
      </c>
      <c r="L86" s="203">
        <v>15.26</v>
      </c>
      <c r="M86" s="203">
        <v>0.47</v>
      </c>
      <c r="N86" s="203">
        <v>1.2</v>
      </c>
      <c r="O86" s="203">
        <v>0</v>
      </c>
      <c r="P86" s="203">
        <v>1.28</v>
      </c>
      <c r="Q86" s="203">
        <v>3.37</v>
      </c>
      <c r="R86" s="203">
        <v>0.43</v>
      </c>
      <c r="S86" s="203">
        <v>0.27</v>
      </c>
      <c r="T86" s="203">
        <v>0</v>
      </c>
      <c r="U86" s="203">
        <v>1.77</v>
      </c>
      <c r="V86" s="203">
        <v>0.21</v>
      </c>
      <c r="W86" s="203">
        <v>0.35</v>
      </c>
      <c r="X86" s="203">
        <v>1.28</v>
      </c>
      <c r="Y86" s="203">
        <v>0</v>
      </c>
      <c r="Z86" s="203">
        <v>2.2799999999999998</v>
      </c>
      <c r="AA86" s="203">
        <v>0.69</v>
      </c>
      <c r="AB86" s="203">
        <v>0</v>
      </c>
      <c r="AC86" s="203">
        <v>16.11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31.95</v>
      </c>
      <c r="AJ86" s="203">
        <v>0</v>
      </c>
      <c r="AK86" s="203">
        <v>2.1800000000000002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10.59</v>
      </c>
      <c r="D87" s="203">
        <v>1.93</v>
      </c>
      <c r="E87" s="203">
        <v>0</v>
      </c>
      <c r="F87" s="203">
        <v>14.66</v>
      </c>
      <c r="G87" s="203">
        <v>6.66</v>
      </c>
      <c r="H87" s="203">
        <v>0</v>
      </c>
      <c r="I87" s="203">
        <v>18.329999999999998</v>
      </c>
      <c r="J87" s="203">
        <v>0.5</v>
      </c>
      <c r="K87" s="203">
        <v>0.1</v>
      </c>
      <c r="L87" s="203">
        <v>15.26</v>
      </c>
      <c r="M87" s="203">
        <v>0.47</v>
      </c>
      <c r="N87" s="203">
        <v>1.2</v>
      </c>
      <c r="O87" s="203">
        <v>0</v>
      </c>
      <c r="P87" s="203">
        <v>1.28</v>
      </c>
      <c r="Q87" s="203">
        <v>3.37</v>
      </c>
      <c r="R87" s="203">
        <v>0.43</v>
      </c>
      <c r="S87" s="203">
        <v>0.27</v>
      </c>
      <c r="T87" s="203">
        <v>0</v>
      </c>
      <c r="U87" s="203">
        <v>1.77</v>
      </c>
      <c r="V87" s="203">
        <v>0.21</v>
      </c>
      <c r="W87" s="203">
        <v>0.35</v>
      </c>
      <c r="X87" s="203">
        <v>1.38</v>
      </c>
      <c r="Y87" s="203">
        <v>0</v>
      </c>
      <c r="Z87" s="203">
        <v>2.2799999999999998</v>
      </c>
      <c r="AA87" s="203">
        <v>0.69</v>
      </c>
      <c r="AB87" s="203">
        <v>0</v>
      </c>
      <c r="AC87" s="203">
        <v>16.11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31.56</v>
      </c>
      <c r="AJ87" s="203">
        <v>0</v>
      </c>
      <c r="AK87" s="203">
        <v>1.0900000000000001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10.59</v>
      </c>
      <c r="D88" s="203">
        <v>1.93</v>
      </c>
      <c r="E88" s="203">
        <v>0</v>
      </c>
      <c r="F88" s="203">
        <v>14.66</v>
      </c>
      <c r="G88" s="203">
        <v>6.66</v>
      </c>
      <c r="H88" s="203">
        <v>0</v>
      </c>
      <c r="I88" s="203">
        <v>18.329999999999998</v>
      </c>
      <c r="J88" s="203">
        <v>0.5</v>
      </c>
      <c r="K88" s="203">
        <v>0.1</v>
      </c>
      <c r="L88" s="203">
        <v>15.26</v>
      </c>
      <c r="M88" s="203">
        <v>0.47</v>
      </c>
      <c r="N88" s="203">
        <v>1.2</v>
      </c>
      <c r="O88" s="203">
        <v>0</v>
      </c>
      <c r="P88" s="203">
        <v>1.28</v>
      </c>
      <c r="Q88" s="203">
        <v>3.37</v>
      </c>
      <c r="R88" s="203">
        <v>0.43</v>
      </c>
      <c r="S88" s="203">
        <v>0.27</v>
      </c>
      <c r="T88" s="203">
        <v>0</v>
      </c>
      <c r="U88" s="203">
        <v>1.77</v>
      </c>
      <c r="V88" s="203">
        <v>0.21</v>
      </c>
      <c r="W88" s="203">
        <v>0.35</v>
      </c>
      <c r="X88" s="203">
        <v>1.49</v>
      </c>
      <c r="Y88" s="203">
        <v>0</v>
      </c>
      <c r="Z88" s="203">
        <v>2.2799999999999998</v>
      </c>
      <c r="AA88" s="203">
        <v>0.69</v>
      </c>
      <c r="AB88" s="203">
        <v>0</v>
      </c>
      <c r="AC88" s="203">
        <v>16.11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31.56</v>
      </c>
      <c r="AJ88" s="203">
        <v>0</v>
      </c>
      <c r="AK88" s="203">
        <v>1.0900000000000001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10.59</v>
      </c>
      <c r="D89" s="203">
        <v>1.93</v>
      </c>
      <c r="E89" s="203">
        <v>0</v>
      </c>
      <c r="F89" s="203">
        <v>14.66</v>
      </c>
      <c r="G89" s="203">
        <v>6.66</v>
      </c>
      <c r="H89" s="203">
        <v>0</v>
      </c>
      <c r="I89" s="203">
        <v>18.329999999999998</v>
      </c>
      <c r="J89" s="203">
        <v>0.5</v>
      </c>
      <c r="K89" s="203">
        <v>0.1</v>
      </c>
      <c r="L89" s="203">
        <v>15.26</v>
      </c>
      <c r="M89" s="203">
        <v>0.47</v>
      </c>
      <c r="N89" s="203">
        <v>1.2</v>
      </c>
      <c r="O89" s="203">
        <v>0</v>
      </c>
      <c r="P89" s="203">
        <v>1.28</v>
      </c>
      <c r="Q89" s="203">
        <v>3.35</v>
      </c>
      <c r="R89" s="203">
        <v>0.43</v>
      </c>
      <c r="S89" s="203">
        <v>0.27</v>
      </c>
      <c r="T89" s="203">
        <v>0</v>
      </c>
      <c r="U89" s="203">
        <v>1.77</v>
      </c>
      <c r="V89" s="203">
        <v>0.21</v>
      </c>
      <c r="W89" s="203">
        <v>0.35</v>
      </c>
      <c r="X89" s="203">
        <v>1.49</v>
      </c>
      <c r="Y89" s="203">
        <v>0</v>
      </c>
      <c r="Z89" s="203">
        <v>2.2799999999999998</v>
      </c>
      <c r="AA89" s="203">
        <v>0.69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31.56</v>
      </c>
      <c r="AJ89" s="203">
        <v>0</v>
      </c>
      <c r="AK89" s="203">
        <v>1.0900000000000001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10.59</v>
      </c>
      <c r="D90" s="203">
        <v>1.93</v>
      </c>
      <c r="E90" s="203">
        <v>0</v>
      </c>
      <c r="F90" s="203">
        <v>14.66</v>
      </c>
      <c r="G90" s="203">
        <v>6.66</v>
      </c>
      <c r="H90" s="203">
        <v>0</v>
      </c>
      <c r="I90" s="203">
        <v>18.329999999999998</v>
      </c>
      <c r="J90" s="203">
        <v>0.5</v>
      </c>
      <c r="K90" s="203">
        <v>0.1</v>
      </c>
      <c r="L90" s="203">
        <v>15.26</v>
      </c>
      <c r="M90" s="203">
        <v>0.47</v>
      </c>
      <c r="N90" s="203">
        <v>1.2</v>
      </c>
      <c r="O90" s="203">
        <v>0</v>
      </c>
      <c r="P90" s="203">
        <v>1.28</v>
      </c>
      <c r="Q90" s="203">
        <v>3.35</v>
      </c>
      <c r="R90" s="203">
        <v>0.43</v>
      </c>
      <c r="S90" s="203">
        <v>0.27</v>
      </c>
      <c r="T90" s="203">
        <v>0</v>
      </c>
      <c r="U90" s="203">
        <v>1.77</v>
      </c>
      <c r="V90" s="203">
        <v>0.21</v>
      </c>
      <c r="W90" s="203">
        <v>0.35</v>
      </c>
      <c r="X90" s="203">
        <v>1.49</v>
      </c>
      <c r="Y90" s="203">
        <v>0</v>
      </c>
      <c r="Z90" s="203">
        <v>2.2799999999999998</v>
      </c>
      <c r="AA90" s="203">
        <v>0.69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31.56</v>
      </c>
      <c r="AJ90" s="203">
        <v>0</v>
      </c>
      <c r="AK90" s="203">
        <v>1.0900000000000001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10.59</v>
      </c>
      <c r="D91" s="203">
        <v>1.93</v>
      </c>
      <c r="E91" s="203">
        <v>0</v>
      </c>
      <c r="F91" s="203">
        <v>14.66</v>
      </c>
      <c r="G91" s="203">
        <v>6.66</v>
      </c>
      <c r="H91" s="203">
        <v>0</v>
      </c>
      <c r="I91" s="203">
        <v>18.329999999999998</v>
      </c>
      <c r="J91" s="203">
        <v>0.5</v>
      </c>
      <c r="K91" s="203">
        <v>0.1</v>
      </c>
      <c r="L91" s="203">
        <v>15.25</v>
      </c>
      <c r="M91" s="203">
        <v>0.47</v>
      </c>
      <c r="N91" s="203">
        <v>1.2</v>
      </c>
      <c r="O91" s="203">
        <v>0</v>
      </c>
      <c r="P91" s="203">
        <v>1.28</v>
      </c>
      <c r="Q91" s="203">
        <v>3.35</v>
      </c>
      <c r="R91" s="203">
        <v>0.43</v>
      </c>
      <c r="S91" s="203">
        <v>0.27</v>
      </c>
      <c r="T91" s="203">
        <v>0</v>
      </c>
      <c r="U91" s="203">
        <v>1.77</v>
      </c>
      <c r="V91" s="203">
        <v>0.21</v>
      </c>
      <c r="W91" s="203">
        <v>0.35</v>
      </c>
      <c r="X91" s="203">
        <v>1.49</v>
      </c>
      <c r="Y91" s="203">
        <v>0</v>
      </c>
      <c r="Z91" s="203">
        <v>2.2799999999999998</v>
      </c>
      <c r="AA91" s="203">
        <v>0.69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31.43</v>
      </c>
      <c r="AJ91" s="203">
        <v>0</v>
      </c>
      <c r="AK91" s="203">
        <v>0.65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10.59</v>
      </c>
      <c r="D92" s="203">
        <v>1.93</v>
      </c>
      <c r="E92" s="203">
        <v>0</v>
      </c>
      <c r="F92" s="203">
        <v>14.66</v>
      </c>
      <c r="G92" s="203">
        <v>6.66</v>
      </c>
      <c r="H92" s="203">
        <v>0</v>
      </c>
      <c r="I92" s="203">
        <v>18.329999999999998</v>
      </c>
      <c r="J92" s="203">
        <v>0.5</v>
      </c>
      <c r="K92" s="203">
        <v>0.1</v>
      </c>
      <c r="L92" s="203">
        <v>15.26</v>
      </c>
      <c r="M92" s="203">
        <v>0.47</v>
      </c>
      <c r="N92" s="203">
        <v>1.2</v>
      </c>
      <c r="O92" s="203">
        <v>0</v>
      </c>
      <c r="P92" s="203">
        <v>1.28</v>
      </c>
      <c r="Q92" s="203">
        <v>3.35</v>
      </c>
      <c r="R92" s="203">
        <v>0.43</v>
      </c>
      <c r="S92" s="203">
        <v>0.27</v>
      </c>
      <c r="T92" s="203">
        <v>0</v>
      </c>
      <c r="U92" s="203">
        <v>1.77</v>
      </c>
      <c r="V92" s="203">
        <v>0.21</v>
      </c>
      <c r="W92" s="203">
        <v>0.35</v>
      </c>
      <c r="X92" s="203">
        <v>1.49</v>
      </c>
      <c r="Y92" s="203">
        <v>0</v>
      </c>
      <c r="Z92" s="203">
        <v>2.2799999999999998</v>
      </c>
      <c r="AA92" s="203">
        <v>0.69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31.43</v>
      </c>
      <c r="AJ92" s="203">
        <v>0</v>
      </c>
      <c r="AK92" s="203">
        <v>0.65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10.59</v>
      </c>
      <c r="D93" s="203">
        <v>1.93</v>
      </c>
      <c r="E93" s="203">
        <v>0</v>
      </c>
      <c r="F93" s="203">
        <v>14.66</v>
      </c>
      <c r="G93" s="203">
        <v>6.66</v>
      </c>
      <c r="H93" s="203">
        <v>0</v>
      </c>
      <c r="I93" s="203">
        <v>18.329999999999998</v>
      </c>
      <c r="J93" s="203">
        <v>0.5</v>
      </c>
      <c r="K93" s="203">
        <v>0.1</v>
      </c>
      <c r="L93" s="203">
        <v>15.26</v>
      </c>
      <c r="M93" s="203">
        <v>0.47</v>
      </c>
      <c r="N93" s="203">
        <v>1.2</v>
      </c>
      <c r="O93" s="203">
        <v>0</v>
      </c>
      <c r="P93" s="203">
        <v>1.28</v>
      </c>
      <c r="Q93" s="203">
        <v>3.35</v>
      </c>
      <c r="R93" s="203">
        <v>0.43</v>
      </c>
      <c r="S93" s="203">
        <v>0.27</v>
      </c>
      <c r="T93" s="203">
        <v>0</v>
      </c>
      <c r="U93" s="203">
        <v>1.77</v>
      </c>
      <c r="V93" s="203">
        <v>0.21</v>
      </c>
      <c r="W93" s="203">
        <v>0.35</v>
      </c>
      <c r="X93" s="203">
        <v>1.49</v>
      </c>
      <c r="Y93" s="203">
        <v>0</v>
      </c>
      <c r="Z93" s="203">
        <v>2.2799999999999998</v>
      </c>
      <c r="AA93" s="203">
        <v>0.69</v>
      </c>
      <c r="AB93" s="203">
        <v>0</v>
      </c>
      <c r="AC93" s="203">
        <v>13.82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31.56</v>
      </c>
      <c r="AJ93" s="203">
        <v>0</v>
      </c>
      <c r="AK93" s="203">
        <v>0.65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10.59</v>
      </c>
      <c r="D94" s="203">
        <v>1.93</v>
      </c>
      <c r="E94" s="203">
        <v>0</v>
      </c>
      <c r="F94" s="203">
        <v>14.66</v>
      </c>
      <c r="G94" s="203">
        <v>6.66</v>
      </c>
      <c r="H94" s="203">
        <v>0</v>
      </c>
      <c r="I94" s="203">
        <v>18.329999999999998</v>
      </c>
      <c r="J94" s="203">
        <v>0.5</v>
      </c>
      <c r="K94" s="203">
        <v>0.1</v>
      </c>
      <c r="L94" s="203">
        <v>15.26</v>
      </c>
      <c r="M94" s="203">
        <v>0.47</v>
      </c>
      <c r="N94" s="203">
        <v>1.2</v>
      </c>
      <c r="O94" s="203">
        <v>0</v>
      </c>
      <c r="P94" s="203">
        <v>1.28</v>
      </c>
      <c r="Q94" s="203">
        <v>3.35</v>
      </c>
      <c r="R94" s="203">
        <v>0.43</v>
      </c>
      <c r="S94" s="203">
        <v>0.27</v>
      </c>
      <c r="T94" s="203">
        <v>0</v>
      </c>
      <c r="U94" s="203">
        <v>1.77</v>
      </c>
      <c r="V94" s="203">
        <v>0.21</v>
      </c>
      <c r="W94" s="203">
        <v>0.35</v>
      </c>
      <c r="X94" s="203">
        <v>1.49</v>
      </c>
      <c r="Y94" s="203">
        <v>0</v>
      </c>
      <c r="Z94" s="203">
        <v>2.2799999999999998</v>
      </c>
      <c r="AA94" s="203">
        <v>0.69</v>
      </c>
      <c r="AB94" s="203">
        <v>0</v>
      </c>
      <c r="AC94" s="203">
        <v>13.82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31.56</v>
      </c>
      <c r="AJ94" s="203">
        <v>0</v>
      </c>
      <c r="AK94" s="203">
        <v>0.65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10.59</v>
      </c>
      <c r="D95" s="203">
        <v>1.93</v>
      </c>
      <c r="E95" s="203">
        <v>0</v>
      </c>
      <c r="F95" s="203">
        <v>14.66</v>
      </c>
      <c r="G95" s="203">
        <v>6.66</v>
      </c>
      <c r="H95" s="203">
        <v>0</v>
      </c>
      <c r="I95" s="203">
        <v>18.329999999999998</v>
      </c>
      <c r="J95" s="203">
        <v>0.5</v>
      </c>
      <c r="K95" s="203">
        <v>0.1</v>
      </c>
      <c r="L95" s="203">
        <v>15.26</v>
      </c>
      <c r="M95" s="203">
        <v>0.47</v>
      </c>
      <c r="N95" s="203">
        <v>1.2</v>
      </c>
      <c r="O95" s="203">
        <v>0</v>
      </c>
      <c r="P95" s="203">
        <v>1.28</v>
      </c>
      <c r="Q95" s="203">
        <v>3.35</v>
      </c>
      <c r="R95" s="203">
        <v>0.43</v>
      </c>
      <c r="S95" s="203">
        <v>0.27</v>
      </c>
      <c r="T95" s="203">
        <v>0</v>
      </c>
      <c r="U95" s="203">
        <v>1.77</v>
      </c>
      <c r="V95" s="203">
        <v>0.21</v>
      </c>
      <c r="W95" s="203">
        <v>0.35</v>
      </c>
      <c r="X95" s="203">
        <v>1.49</v>
      </c>
      <c r="Y95" s="203">
        <v>0</v>
      </c>
      <c r="Z95" s="203">
        <v>2.2799999999999998</v>
      </c>
      <c r="AA95" s="203">
        <v>0.69</v>
      </c>
      <c r="AB95" s="203">
        <v>0</v>
      </c>
      <c r="AC95" s="203">
        <v>15.86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31.56</v>
      </c>
      <c r="AJ95" s="203">
        <v>0</v>
      </c>
      <c r="AK95" s="203">
        <v>0.65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10.59</v>
      </c>
      <c r="D96" s="203">
        <v>1.93</v>
      </c>
      <c r="E96" s="203">
        <v>0</v>
      </c>
      <c r="F96" s="203">
        <v>14.66</v>
      </c>
      <c r="G96" s="203">
        <v>6.66</v>
      </c>
      <c r="H96" s="203">
        <v>0</v>
      </c>
      <c r="I96" s="203">
        <v>18.329999999999998</v>
      </c>
      <c r="J96" s="203">
        <v>0.5</v>
      </c>
      <c r="K96" s="203">
        <v>0.1</v>
      </c>
      <c r="L96" s="203">
        <v>15.26</v>
      </c>
      <c r="M96" s="203">
        <v>0.47</v>
      </c>
      <c r="N96" s="203">
        <v>1.2</v>
      </c>
      <c r="O96" s="203">
        <v>0</v>
      </c>
      <c r="P96" s="203">
        <v>1.28</v>
      </c>
      <c r="Q96" s="203">
        <v>3.35</v>
      </c>
      <c r="R96" s="203">
        <v>0.43</v>
      </c>
      <c r="S96" s="203">
        <v>0.27</v>
      </c>
      <c r="T96" s="203">
        <v>0</v>
      </c>
      <c r="U96" s="203">
        <v>1.77</v>
      </c>
      <c r="V96" s="203">
        <v>0.21</v>
      </c>
      <c r="W96" s="203">
        <v>0.35</v>
      </c>
      <c r="X96" s="203">
        <v>1.49</v>
      </c>
      <c r="Y96" s="203">
        <v>0</v>
      </c>
      <c r="Z96" s="203">
        <v>2.2799999999999998</v>
      </c>
      <c r="AA96" s="203">
        <v>0.69</v>
      </c>
      <c r="AB96" s="203">
        <v>0</v>
      </c>
      <c r="AC96" s="203">
        <v>15.86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31.56</v>
      </c>
      <c r="AJ96" s="203">
        <v>0</v>
      </c>
      <c r="AK96" s="203">
        <v>0.65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10.59</v>
      </c>
      <c r="D97" s="203">
        <v>1.93</v>
      </c>
      <c r="E97" s="203">
        <v>0</v>
      </c>
      <c r="F97" s="203">
        <v>14.66</v>
      </c>
      <c r="G97" s="203">
        <v>6.66</v>
      </c>
      <c r="H97" s="203">
        <v>0</v>
      </c>
      <c r="I97" s="203">
        <v>18.329999999999998</v>
      </c>
      <c r="J97" s="203">
        <v>0.5</v>
      </c>
      <c r="K97" s="203">
        <v>0.1</v>
      </c>
      <c r="L97" s="203">
        <v>15.26</v>
      </c>
      <c r="M97" s="203">
        <v>0.47</v>
      </c>
      <c r="N97" s="203">
        <v>1.2</v>
      </c>
      <c r="O97" s="203">
        <v>0</v>
      </c>
      <c r="P97" s="203">
        <v>1.28</v>
      </c>
      <c r="Q97" s="203">
        <v>2.99</v>
      </c>
      <c r="R97" s="203">
        <v>0.43</v>
      </c>
      <c r="S97" s="203">
        <v>0.27</v>
      </c>
      <c r="T97" s="203">
        <v>0</v>
      </c>
      <c r="U97" s="203">
        <v>1.77</v>
      </c>
      <c r="V97" s="203">
        <v>0.21</v>
      </c>
      <c r="W97" s="203">
        <v>0.35</v>
      </c>
      <c r="X97" s="203">
        <v>1.49</v>
      </c>
      <c r="Y97" s="203">
        <v>0</v>
      </c>
      <c r="Z97" s="203">
        <v>2.2799999999999998</v>
      </c>
      <c r="AA97" s="203">
        <v>0.69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31.43</v>
      </c>
      <c r="AJ97" s="203">
        <v>0</v>
      </c>
      <c r="AK97" s="203">
        <v>0.65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10.59</v>
      </c>
      <c r="D98" s="203">
        <v>1.93</v>
      </c>
      <c r="E98" s="203">
        <v>0</v>
      </c>
      <c r="F98" s="203">
        <v>14.66</v>
      </c>
      <c r="G98" s="203">
        <v>6.66</v>
      </c>
      <c r="H98" s="203">
        <v>0</v>
      </c>
      <c r="I98" s="203">
        <v>18.329999999999998</v>
      </c>
      <c r="J98" s="203">
        <v>0.5</v>
      </c>
      <c r="K98" s="203">
        <v>0.1</v>
      </c>
      <c r="L98" s="203">
        <v>15.26</v>
      </c>
      <c r="M98" s="203">
        <v>0.47</v>
      </c>
      <c r="N98" s="203">
        <v>1.2</v>
      </c>
      <c r="O98" s="203">
        <v>0</v>
      </c>
      <c r="P98" s="203">
        <v>1.28</v>
      </c>
      <c r="Q98" s="203">
        <v>2.46</v>
      </c>
      <c r="R98" s="203">
        <v>0.43</v>
      </c>
      <c r="S98" s="203">
        <v>0.27</v>
      </c>
      <c r="T98" s="203">
        <v>0</v>
      </c>
      <c r="U98" s="203">
        <v>1.77</v>
      </c>
      <c r="V98" s="203">
        <v>0.21</v>
      </c>
      <c r="W98" s="203">
        <v>0.35</v>
      </c>
      <c r="X98" s="203">
        <v>1.49</v>
      </c>
      <c r="Y98" s="203">
        <v>0</v>
      </c>
      <c r="Z98" s="203">
        <v>2.2799999999999998</v>
      </c>
      <c r="AA98" s="203">
        <v>0.69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31.43</v>
      </c>
      <c r="AJ98" s="203">
        <v>0</v>
      </c>
      <c r="AK98" s="203">
        <v>0.65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0.25311250000000018</v>
      </c>
      <c r="D99">
        <f t="shared" si="0"/>
        <v>4.9040000000000014E-2</v>
      </c>
      <c r="E99">
        <f t="shared" si="0"/>
        <v>0</v>
      </c>
      <c r="F99">
        <f t="shared" si="0"/>
        <v>0.38379500000000055</v>
      </c>
      <c r="G99">
        <f t="shared" si="0"/>
        <v>0.12172000000000013</v>
      </c>
      <c r="H99">
        <f t="shared" si="0"/>
        <v>0</v>
      </c>
      <c r="I99">
        <f t="shared" si="0"/>
        <v>0.43409749999999964</v>
      </c>
      <c r="J99">
        <f t="shared" si="0"/>
        <v>1.7822500000000026E-2</v>
      </c>
      <c r="K99">
        <f t="shared" si="0"/>
        <v>7.3875000000000208E-3</v>
      </c>
      <c r="L99">
        <f t="shared" si="0"/>
        <v>1.302305000000002</v>
      </c>
      <c r="M99">
        <f t="shared" si="0"/>
        <v>1.1279999999999984E-2</v>
      </c>
      <c r="N99">
        <f t="shared" si="0"/>
        <v>2.8800000000000048E-2</v>
      </c>
      <c r="O99">
        <f t="shared" si="0"/>
        <v>0</v>
      </c>
      <c r="P99">
        <f t="shared" si="0"/>
        <v>3.0715000000000017E-2</v>
      </c>
      <c r="Q99">
        <f t="shared" si="0"/>
        <v>3.334249999999999E-2</v>
      </c>
      <c r="R99">
        <f t="shared" si="0"/>
        <v>1.0319999999999994E-2</v>
      </c>
      <c r="S99">
        <f t="shared" si="0"/>
        <v>6.4799999999999918E-3</v>
      </c>
      <c r="T99">
        <f t="shared" si="0"/>
        <v>0</v>
      </c>
      <c r="U99">
        <f t="shared" si="0"/>
        <v>4.2480000000000039E-2</v>
      </c>
      <c r="V99">
        <f t="shared" si="0"/>
        <v>1.7444999999999964E-2</v>
      </c>
      <c r="W99">
        <f t="shared" si="0"/>
        <v>2.8382499999999974E-2</v>
      </c>
      <c r="X99">
        <f t="shared" si="0"/>
        <v>0.27996249999999984</v>
      </c>
      <c r="Y99">
        <f t="shared" si="0"/>
        <v>0</v>
      </c>
      <c r="Z99">
        <f t="shared" si="0"/>
        <v>5.043000000000001E-2</v>
      </c>
      <c r="AA99">
        <f t="shared" si="0"/>
        <v>3.6747499999999954E-2</v>
      </c>
      <c r="AB99">
        <f t="shared" si="0"/>
        <v>0</v>
      </c>
      <c r="AC99">
        <f t="shared" si="0"/>
        <v>0.33033749999999967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0.76091499999999879</v>
      </c>
      <c r="AJ99">
        <f t="shared" si="0"/>
        <v>0</v>
      </c>
      <c r="AK99">
        <f t="shared" si="0"/>
        <v>5.7855000000000066E-2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-2.7120000000000002</v>
      </c>
      <c r="D5" s="124">
        <v>0</v>
      </c>
      <c r="E5" s="124">
        <v>0</v>
      </c>
      <c r="F5" s="124">
        <v>0</v>
      </c>
      <c r="G5" s="124">
        <v>-2.7120000000000002</v>
      </c>
      <c r="H5" s="118"/>
      <c r="I5" s="33">
        <v>3</v>
      </c>
      <c r="J5" s="124">
        <v>2.7120000000000002</v>
      </c>
      <c r="K5" s="124">
        <v>0</v>
      </c>
      <c r="L5" s="124">
        <v>0</v>
      </c>
      <c r="M5" s="124">
        <v>2.2879999999999998</v>
      </c>
      <c r="N5" s="124">
        <v>5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-2.2879999999999998</v>
      </c>
      <c r="AG5" s="124">
        <v>0</v>
      </c>
      <c r="AH5" s="124">
        <v>0</v>
      </c>
      <c r="AI5" s="124">
        <v>-2.2879999999999998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2.7120000000000002</v>
      </c>
      <c r="AV5" s="125">
        <f t="shared" si="0"/>
        <v>0</v>
      </c>
      <c r="AW5" s="125">
        <f t="shared" si="0"/>
        <v>0</v>
      </c>
      <c r="AX5" s="125">
        <f t="shared" si="0"/>
        <v>2.2879999999999998</v>
      </c>
      <c r="AY5" s="125">
        <f t="shared" si="14"/>
        <v>-5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27.12</v>
      </c>
      <c r="CF5" s="122">
        <f t="shared" si="5"/>
        <v>0</v>
      </c>
      <c r="CG5" s="122">
        <f t="shared" si="5"/>
        <v>0</v>
      </c>
      <c r="CH5" s="122">
        <f t="shared" si="5"/>
        <v>22.88</v>
      </c>
      <c r="CI5" s="122">
        <f t="shared" si="24"/>
        <v>50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2.7120000000000002</v>
      </c>
      <c r="DG5" s="123">
        <f t="shared" si="32"/>
        <v>-5</v>
      </c>
      <c r="DH5" s="123">
        <f t="shared" si="33"/>
        <v>0</v>
      </c>
      <c r="DI5" s="123">
        <f t="shared" si="34"/>
        <v>0</v>
      </c>
      <c r="DJ5" s="123">
        <f t="shared" si="35"/>
        <v>2.2879999999999998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-9</v>
      </c>
      <c r="D6" s="124">
        <v>0</v>
      </c>
      <c r="E6" s="124">
        <v>0</v>
      </c>
      <c r="F6" s="124">
        <v>0</v>
      </c>
      <c r="G6" s="124">
        <v>-9</v>
      </c>
      <c r="H6" s="118"/>
      <c r="I6" s="33">
        <v>4</v>
      </c>
      <c r="J6" s="124">
        <v>9</v>
      </c>
      <c r="K6" s="124">
        <v>0</v>
      </c>
      <c r="L6" s="124">
        <v>0</v>
      </c>
      <c r="M6" s="124">
        <v>11</v>
      </c>
      <c r="N6" s="124">
        <v>20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-11</v>
      </c>
      <c r="AG6" s="124">
        <v>0</v>
      </c>
      <c r="AH6" s="124">
        <v>0</v>
      </c>
      <c r="AI6" s="124">
        <v>-11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9</v>
      </c>
      <c r="AV6" s="125">
        <f t="shared" si="0"/>
        <v>0</v>
      </c>
      <c r="AW6" s="125">
        <f t="shared" si="0"/>
        <v>0</v>
      </c>
      <c r="AX6" s="125">
        <f t="shared" si="0"/>
        <v>11</v>
      </c>
      <c r="AY6" s="125">
        <f t="shared" si="14"/>
        <v>-20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90</v>
      </c>
      <c r="CF6" s="122">
        <f t="shared" si="5"/>
        <v>0</v>
      </c>
      <c r="CG6" s="122">
        <f t="shared" si="5"/>
        <v>0</v>
      </c>
      <c r="CH6" s="122">
        <f t="shared" si="5"/>
        <v>110</v>
      </c>
      <c r="CI6" s="122">
        <f t="shared" si="24"/>
        <v>200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9</v>
      </c>
      <c r="DG6" s="123">
        <f t="shared" si="32"/>
        <v>-20</v>
      </c>
      <c r="DH6" s="123">
        <f t="shared" si="33"/>
        <v>0</v>
      </c>
      <c r="DI6" s="123">
        <f t="shared" si="34"/>
        <v>0</v>
      </c>
      <c r="DJ6" s="123">
        <f t="shared" si="35"/>
        <v>11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30</v>
      </c>
      <c r="N7" s="124">
        <v>30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-30</v>
      </c>
      <c r="AG7" s="124">
        <v>0</v>
      </c>
      <c r="AH7" s="124">
        <v>0</v>
      </c>
      <c r="AI7" s="124">
        <v>-30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30</v>
      </c>
      <c r="AY7" s="125">
        <f t="shared" si="14"/>
        <v>-30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300</v>
      </c>
      <c r="CI7" s="122">
        <f t="shared" si="24"/>
        <v>300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-30</v>
      </c>
      <c r="DH7" s="123">
        <f t="shared" si="33"/>
        <v>0</v>
      </c>
      <c r="DI7" s="123">
        <f t="shared" si="34"/>
        <v>0</v>
      </c>
      <c r="DJ7" s="123">
        <f t="shared" si="35"/>
        <v>30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21.263000000000002</v>
      </c>
      <c r="N8" s="124">
        <v>21.263000000000002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-21.263000000000002</v>
      </c>
      <c r="AG8" s="124">
        <v>0</v>
      </c>
      <c r="AH8" s="124">
        <v>0</v>
      </c>
      <c r="AI8" s="124">
        <v>-21.263000000000002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21.263000000000002</v>
      </c>
      <c r="AY8" s="125">
        <f t="shared" si="14"/>
        <v>-21.263000000000002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212.63000000000002</v>
      </c>
      <c r="CI8" s="122">
        <f t="shared" si="24"/>
        <v>212.63000000000002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-21.263000000000002</v>
      </c>
      <c r="DH8" s="123">
        <f t="shared" si="33"/>
        <v>0</v>
      </c>
      <c r="DI8" s="123">
        <f t="shared" si="34"/>
        <v>0</v>
      </c>
      <c r="DJ8" s="123">
        <f t="shared" si="35"/>
        <v>21.263000000000002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10.413</v>
      </c>
      <c r="N9" s="124">
        <v>10.413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-10.413</v>
      </c>
      <c r="AG9" s="124">
        <v>0</v>
      </c>
      <c r="AH9" s="124">
        <v>0</v>
      </c>
      <c r="AI9" s="124">
        <v>-10.413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10.413</v>
      </c>
      <c r="AY9" s="125">
        <f t="shared" si="14"/>
        <v>-10.413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104.13</v>
      </c>
      <c r="CI9" s="122">
        <f t="shared" si="24"/>
        <v>104.13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-10.413</v>
      </c>
      <c r="DH9" s="123">
        <f t="shared" si="33"/>
        <v>0</v>
      </c>
      <c r="DI9" s="123">
        <f t="shared" si="34"/>
        <v>0</v>
      </c>
      <c r="DJ9" s="123">
        <f t="shared" si="35"/>
        <v>10.413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-13.558</v>
      </c>
      <c r="D80" s="124">
        <v>0</v>
      </c>
      <c r="E80" s="124">
        <v>0</v>
      </c>
      <c r="F80" s="124">
        <v>0</v>
      </c>
      <c r="G80" s="124">
        <v>-13.558</v>
      </c>
      <c r="H80" s="118"/>
      <c r="I80" s="33">
        <v>78</v>
      </c>
      <c r="J80" s="124">
        <v>13.558</v>
      </c>
      <c r="K80" s="124">
        <v>0</v>
      </c>
      <c r="L80" s="124">
        <v>0</v>
      </c>
      <c r="M80" s="124">
        <v>11.442</v>
      </c>
      <c r="N80" s="124">
        <v>25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-11.442</v>
      </c>
      <c r="AG80" s="124">
        <v>0</v>
      </c>
      <c r="AH80" s="124">
        <v>0</v>
      </c>
      <c r="AI80" s="124">
        <v>-11.442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13.558</v>
      </c>
      <c r="AV80" s="125">
        <f t="shared" si="41"/>
        <v>0</v>
      </c>
      <c r="AW80" s="125">
        <f t="shared" si="41"/>
        <v>0</v>
      </c>
      <c r="AX80" s="125">
        <f t="shared" si="41"/>
        <v>11.442</v>
      </c>
      <c r="AY80" s="125">
        <f t="shared" si="42"/>
        <v>-25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135.57999999999998</v>
      </c>
      <c r="CF80" s="122">
        <f t="shared" si="51"/>
        <v>0</v>
      </c>
      <c r="CG80" s="122">
        <f t="shared" si="51"/>
        <v>0</v>
      </c>
      <c r="CH80" s="122">
        <f t="shared" si="51"/>
        <v>114.42</v>
      </c>
      <c r="CI80" s="122">
        <f t="shared" si="52"/>
        <v>250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13.558</v>
      </c>
      <c r="DG80" s="123">
        <f t="shared" si="60"/>
        <v>-25</v>
      </c>
      <c r="DH80" s="123">
        <f t="shared" si="61"/>
        <v>0</v>
      </c>
      <c r="DI80" s="123">
        <f t="shared" si="62"/>
        <v>0</v>
      </c>
      <c r="DJ80" s="123">
        <f t="shared" si="63"/>
        <v>11.442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-18.981000000000002</v>
      </c>
      <c r="D81" s="124">
        <v>0</v>
      </c>
      <c r="E81" s="124">
        <v>0</v>
      </c>
      <c r="F81" s="124">
        <v>0</v>
      </c>
      <c r="G81" s="124">
        <v>-18.981000000000002</v>
      </c>
      <c r="H81" s="118"/>
      <c r="I81" s="33">
        <v>79</v>
      </c>
      <c r="J81" s="124">
        <v>18.981000000000002</v>
      </c>
      <c r="K81" s="124">
        <v>0</v>
      </c>
      <c r="L81" s="124">
        <v>0</v>
      </c>
      <c r="M81" s="124">
        <v>16.018999999999998</v>
      </c>
      <c r="N81" s="124">
        <v>35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-16.018999999999998</v>
      </c>
      <c r="AG81" s="124">
        <v>0</v>
      </c>
      <c r="AH81" s="124">
        <v>0</v>
      </c>
      <c r="AI81" s="124">
        <v>-16.018999999999998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18.981000000000002</v>
      </c>
      <c r="AV81" s="125">
        <f t="shared" si="41"/>
        <v>0</v>
      </c>
      <c r="AW81" s="125">
        <f t="shared" si="41"/>
        <v>0</v>
      </c>
      <c r="AX81" s="125">
        <f t="shared" si="41"/>
        <v>16.018999999999998</v>
      </c>
      <c r="AY81" s="125">
        <f t="shared" si="42"/>
        <v>-35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189.81</v>
      </c>
      <c r="CF81" s="122">
        <f t="shared" si="51"/>
        <v>0</v>
      </c>
      <c r="CG81" s="122">
        <f t="shared" si="51"/>
        <v>0</v>
      </c>
      <c r="CH81" s="122">
        <f t="shared" si="51"/>
        <v>160.19</v>
      </c>
      <c r="CI81" s="122">
        <f t="shared" si="52"/>
        <v>350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18.981000000000002</v>
      </c>
      <c r="DG81" s="123">
        <f t="shared" si="60"/>
        <v>-35</v>
      </c>
      <c r="DH81" s="123">
        <f t="shared" si="61"/>
        <v>0</v>
      </c>
      <c r="DI81" s="123">
        <f t="shared" si="62"/>
        <v>0</v>
      </c>
      <c r="DJ81" s="123">
        <f t="shared" si="63"/>
        <v>16.018999999999998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-29.827999999999999</v>
      </c>
      <c r="D82" s="124">
        <v>0</v>
      </c>
      <c r="E82" s="124">
        <v>0</v>
      </c>
      <c r="F82" s="124">
        <v>0</v>
      </c>
      <c r="G82" s="124">
        <v>-29.827999999999999</v>
      </c>
      <c r="H82" s="118"/>
      <c r="I82" s="33">
        <v>80</v>
      </c>
      <c r="J82" s="124">
        <v>29.827999999999999</v>
      </c>
      <c r="K82" s="124">
        <v>0</v>
      </c>
      <c r="L82" s="124">
        <v>0</v>
      </c>
      <c r="M82" s="124">
        <v>25.172000000000001</v>
      </c>
      <c r="N82" s="124">
        <v>55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-25.172000000000001</v>
      </c>
      <c r="AG82" s="124">
        <v>0</v>
      </c>
      <c r="AH82" s="124">
        <v>0</v>
      </c>
      <c r="AI82" s="124">
        <v>-25.172000000000001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29.827999999999999</v>
      </c>
      <c r="AV82" s="125">
        <f t="shared" si="41"/>
        <v>0</v>
      </c>
      <c r="AW82" s="125">
        <f t="shared" si="41"/>
        <v>0</v>
      </c>
      <c r="AX82" s="125">
        <f t="shared" si="41"/>
        <v>25.172000000000001</v>
      </c>
      <c r="AY82" s="125">
        <f t="shared" si="42"/>
        <v>-55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298.27999999999997</v>
      </c>
      <c r="CF82" s="122">
        <f t="shared" si="51"/>
        <v>0</v>
      </c>
      <c r="CG82" s="122">
        <f t="shared" si="51"/>
        <v>0</v>
      </c>
      <c r="CH82" s="122">
        <f t="shared" si="51"/>
        <v>251.72</v>
      </c>
      <c r="CI82" s="122">
        <f t="shared" si="52"/>
        <v>550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29.827999999999999</v>
      </c>
      <c r="DG82" s="123">
        <f t="shared" si="60"/>
        <v>-55</v>
      </c>
      <c r="DH82" s="123">
        <f t="shared" si="61"/>
        <v>0</v>
      </c>
      <c r="DI82" s="123">
        <f t="shared" si="62"/>
        <v>0</v>
      </c>
      <c r="DJ82" s="123">
        <f t="shared" si="63"/>
        <v>25.172000000000001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-40.673999999999999</v>
      </c>
      <c r="D83" s="124">
        <v>0</v>
      </c>
      <c r="E83" s="124">
        <v>0</v>
      </c>
      <c r="F83" s="124">
        <v>0</v>
      </c>
      <c r="G83" s="124">
        <v>-40.673999999999999</v>
      </c>
      <c r="H83" s="118"/>
      <c r="I83" s="33">
        <v>81</v>
      </c>
      <c r="J83" s="124">
        <v>40.673999999999999</v>
      </c>
      <c r="K83" s="124">
        <v>0</v>
      </c>
      <c r="L83" s="124">
        <v>0</v>
      </c>
      <c r="M83" s="124">
        <v>34.326000000000001</v>
      </c>
      <c r="N83" s="124">
        <v>75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-34.326000000000001</v>
      </c>
      <c r="AG83" s="124">
        <v>0</v>
      </c>
      <c r="AH83" s="124">
        <v>0</v>
      </c>
      <c r="AI83" s="124">
        <v>-34.326000000000001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40.673999999999999</v>
      </c>
      <c r="AV83" s="125">
        <f t="shared" si="41"/>
        <v>0</v>
      </c>
      <c r="AW83" s="125">
        <f t="shared" si="41"/>
        <v>0</v>
      </c>
      <c r="AX83" s="125">
        <f t="shared" si="41"/>
        <v>34.326000000000001</v>
      </c>
      <c r="AY83" s="125">
        <f t="shared" si="42"/>
        <v>-75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406.74</v>
      </c>
      <c r="CF83" s="122">
        <f t="shared" si="51"/>
        <v>0</v>
      </c>
      <c r="CG83" s="122">
        <f t="shared" si="51"/>
        <v>0</v>
      </c>
      <c r="CH83" s="122">
        <f t="shared" si="51"/>
        <v>343.26</v>
      </c>
      <c r="CI83" s="122">
        <f t="shared" si="52"/>
        <v>750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40.673999999999999</v>
      </c>
      <c r="DG83" s="123">
        <f t="shared" si="60"/>
        <v>-75</v>
      </c>
      <c r="DH83" s="123">
        <f t="shared" si="61"/>
        <v>0</v>
      </c>
      <c r="DI83" s="123">
        <f t="shared" si="62"/>
        <v>0</v>
      </c>
      <c r="DJ83" s="123">
        <f t="shared" si="63"/>
        <v>34.326000000000001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-65.138000000000005</v>
      </c>
      <c r="D84" s="124">
        <v>0</v>
      </c>
      <c r="E84" s="124">
        <v>0</v>
      </c>
      <c r="F84" s="124">
        <v>0</v>
      </c>
      <c r="G84" s="124">
        <v>-65.138000000000005</v>
      </c>
      <c r="H84" s="118"/>
      <c r="I84" s="33">
        <v>82</v>
      </c>
      <c r="J84" s="124">
        <v>65.138000000000005</v>
      </c>
      <c r="K84" s="124">
        <v>0</v>
      </c>
      <c r="L84" s="124">
        <v>0</v>
      </c>
      <c r="M84" s="124">
        <v>29.861999999999998</v>
      </c>
      <c r="N84" s="124">
        <v>95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-29.861999999999998</v>
      </c>
      <c r="AG84" s="124">
        <v>0</v>
      </c>
      <c r="AH84" s="124">
        <v>0</v>
      </c>
      <c r="AI84" s="124">
        <v>-29.861999999999998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65.138000000000005</v>
      </c>
      <c r="AV84" s="125">
        <f t="shared" si="41"/>
        <v>0</v>
      </c>
      <c r="AW84" s="125">
        <f t="shared" si="41"/>
        <v>0</v>
      </c>
      <c r="AX84" s="125">
        <f t="shared" si="41"/>
        <v>29.861999999999998</v>
      </c>
      <c r="AY84" s="125">
        <f t="shared" si="42"/>
        <v>-95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651.38000000000011</v>
      </c>
      <c r="CF84" s="122">
        <f t="shared" si="51"/>
        <v>0</v>
      </c>
      <c r="CG84" s="122">
        <f t="shared" si="51"/>
        <v>0</v>
      </c>
      <c r="CH84" s="122">
        <f t="shared" si="51"/>
        <v>298.62</v>
      </c>
      <c r="CI84" s="122">
        <f t="shared" si="52"/>
        <v>950.00000000000011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65.138000000000005</v>
      </c>
      <c r="DG84" s="123">
        <f t="shared" si="60"/>
        <v>-95</v>
      </c>
      <c r="DH84" s="123">
        <f t="shared" si="61"/>
        <v>0</v>
      </c>
      <c r="DI84" s="123">
        <f t="shared" si="62"/>
        <v>0</v>
      </c>
      <c r="DJ84" s="123">
        <f t="shared" si="63"/>
        <v>29.861999999999998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-80.286000000000001</v>
      </c>
      <c r="D85" s="124">
        <v>0</v>
      </c>
      <c r="E85" s="124">
        <v>0</v>
      </c>
      <c r="F85" s="124">
        <v>0</v>
      </c>
      <c r="G85" s="124">
        <v>-80.286000000000001</v>
      </c>
      <c r="H85" s="118"/>
      <c r="I85" s="33">
        <v>83</v>
      </c>
      <c r="J85" s="124">
        <v>80.286000000000001</v>
      </c>
      <c r="K85" s="124">
        <v>0</v>
      </c>
      <c r="L85" s="124">
        <v>0</v>
      </c>
      <c r="M85" s="124">
        <v>19.713999999999999</v>
      </c>
      <c r="N85" s="124">
        <v>100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-19.713999999999999</v>
      </c>
      <c r="AG85" s="124">
        <v>0</v>
      </c>
      <c r="AH85" s="124">
        <v>0</v>
      </c>
      <c r="AI85" s="124">
        <v>-19.713999999999999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80.286000000000001</v>
      </c>
      <c r="AV85" s="125">
        <f t="shared" si="41"/>
        <v>0</v>
      </c>
      <c r="AW85" s="125">
        <f t="shared" si="41"/>
        <v>0</v>
      </c>
      <c r="AX85" s="125">
        <f t="shared" si="41"/>
        <v>19.713999999999999</v>
      </c>
      <c r="AY85" s="125">
        <f t="shared" si="42"/>
        <v>-100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802.86</v>
      </c>
      <c r="CF85" s="122">
        <f t="shared" si="51"/>
        <v>0</v>
      </c>
      <c r="CG85" s="122">
        <f t="shared" si="51"/>
        <v>0</v>
      </c>
      <c r="CH85" s="122">
        <f t="shared" si="51"/>
        <v>197.14</v>
      </c>
      <c r="CI85" s="122">
        <f t="shared" si="52"/>
        <v>1000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80.286000000000001</v>
      </c>
      <c r="DG85" s="123">
        <f t="shared" si="60"/>
        <v>-100</v>
      </c>
      <c r="DH85" s="123">
        <f t="shared" si="61"/>
        <v>0</v>
      </c>
      <c r="DI85" s="123">
        <f t="shared" si="62"/>
        <v>0</v>
      </c>
      <c r="DJ85" s="123">
        <f t="shared" si="63"/>
        <v>19.713999999999999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-86.944999999999993</v>
      </c>
      <c r="D86" s="124">
        <v>0</v>
      </c>
      <c r="E86" s="124">
        <v>0</v>
      </c>
      <c r="F86" s="124">
        <v>0</v>
      </c>
      <c r="G86" s="124">
        <v>-86.944999999999993</v>
      </c>
      <c r="H86" s="118"/>
      <c r="I86" s="33">
        <v>84</v>
      </c>
      <c r="J86" s="124">
        <v>86.944999999999993</v>
      </c>
      <c r="K86" s="124">
        <v>0</v>
      </c>
      <c r="L86" s="124">
        <v>0</v>
      </c>
      <c r="M86" s="124">
        <v>18.055</v>
      </c>
      <c r="N86" s="124">
        <v>105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-18.055</v>
      </c>
      <c r="AG86" s="124">
        <v>0</v>
      </c>
      <c r="AH86" s="124">
        <v>0</v>
      </c>
      <c r="AI86" s="124">
        <v>-18.055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86.944999999999993</v>
      </c>
      <c r="AV86" s="125">
        <f t="shared" si="41"/>
        <v>0</v>
      </c>
      <c r="AW86" s="125">
        <f t="shared" si="41"/>
        <v>0</v>
      </c>
      <c r="AX86" s="125">
        <f t="shared" si="41"/>
        <v>18.055</v>
      </c>
      <c r="AY86" s="125">
        <f t="shared" si="42"/>
        <v>-105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869.44999999999993</v>
      </c>
      <c r="CF86" s="122">
        <f t="shared" si="51"/>
        <v>0</v>
      </c>
      <c r="CG86" s="122">
        <f t="shared" si="51"/>
        <v>0</v>
      </c>
      <c r="CH86" s="122">
        <f t="shared" si="51"/>
        <v>180.55</v>
      </c>
      <c r="CI86" s="122">
        <f t="shared" si="52"/>
        <v>1050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86.944999999999993</v>
      </c>
      <c r="DG86" s="123">
        <f t="shared" si="60"/>
        <v>-105</v>
      </c>
      <c r="DH86" s="123">
        <f t="shared" si="61"/>
        <v>0</v>
      </c>
      <c r="DI86" s="123">
        <f t="shared" si="62"/>
        <v>0</v>
      </c>
      <c r="DJ86" s="123">
        <f t="shared" si="63"/>
        <v>18.055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-96</v>
      </c>
      <c r="D87" s="124">
        <v>0</v>
      </c>
      <c r="E87" s="124">
        <v>0</v>
      </c>
      <c r="F87" s="124">
        <v>0</v>
      </c>
      <c r="G87" s="124">
        <v>-96</v>
      </c>
      <c r="H87" s="118"/>
      <c r="I87" s="33">
        <v>85</v>
      </c>
      <c r="J87" s="124">
        <v>96</v>
      </c>
      <c r="K87" s="124">
        <v>0</v>
      </c>
      <c r="L87" s="124">
        <v>0</v>
      </c>
      <c r="M87" s="124">
        <v>33.761000000000003</v>
      </c>
      <c r="N87" s="124">
        <v>129.761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-33.761000000000003</v>
      </c>
      <c r="AG87" s="124">
        <v>0</v>
      </c>
      <c r="AH87" s="124">
        <v>0</v>
      </c>
      <c r="AI87" s="124">
        <v>-33.761000000000003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96</v>
      </c>
      <c r="AV87" s="125">
        <f t="shared" si="41"/>
        <v>0</v>
      </c>
      <c r="AW87" s="125">
        <f t="shared" si="41"/>
        <v>0</v>
      </c>
      <c r="AX87" s="125">
        <f t="shared" si="41"/>
        <v>33.761000000000003</v>
      </c>
      <c r="AY87" s="125">
        <f t="shared" si="42"/>
        <v>-129.761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960</v>
      </c>
      <c r="CF87" s="122">
        <f t="shared" si="51"/>
        <v>0</v>
      </c>
      <c r="CG87" s="122">
        <f t="shared" si="51"/>
        <v>0</v>
      </c>
      <c r="CH87" s="122">
        <f t="shared" si="51"/>
        <v>337.61</v>
      </c>
      <c r="CI87" s="122">
        <f t="shared" si="52"/>
        <v>1297.6100000000001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96</v>
      </c>
      <c r="DG87" s="123">
        <f t="shared" si="60"/>
        <v>-129.761</v>
      </c>
      <c r="DH87" s="123">
        <f t="shared" si="61"/>
        <v>0</v>
      </c>
      <c r="DI87" s="123">
        <f t="shared" si="62"/>
        <v>0</v>
      </c>
      <c r="DJ87" s="123">
        <f t="shared" si="63"/>
        <v>33.761000000000003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-82.588999999999999</v>
      </c>
      <c r="D88" s="124">
        <v>0</v>
      </c>
      <c r="E88" s="124">
        <v>0</v>
      </c>
      <c r="F88" s="124">
        <v>0</v>
      </c>
      <c r="G88" s="124">
        <v>-82.588999999999999</v>
      </c>
      <c r="H88" s="118"/>
      <c r="I88" s="33">
        <v>86</v>
      </c>
      <c r="J88" s="124">
        <v>82.588999999999999</v>
      </c>
      <c r="K88" s="124">
        <v>0</v>
      </c>
      <c r="L88" s="124">
        <v>0</v>
      </c>
      <c r="M88" s="124">
        <v>47.411000000000001</v>
      </c>
      <c r="N88" s="124">
        <v>130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-47.411000000000001</v>
      </c>
      <c r="AG88" s="124">
        <v>0</v>
      </c>
      <c r="AH88" s="124">
        <v>0</v>
      </c>
      <c r="AI88" s="124">
        <v>-47.411000000000001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82.588999999999999</v>
      </c>
      <c r="AV88" s="125">
        <f t="shared" si="41"/>
        <v>0</v>
      </c>
      <c r="AW88" s="125">
        <f t="shared" si="41"/>
        <v>0</v>
      </c>
      <c r="AX88" s="125">
        <f t="shared" si="41"/>
        <v>47.411000000000001</v>
      </c>
      <c r="AY88" s="125">
        <f t="shared" si="42"/>
        <v>-130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825.89</v>
      </c>
      <c r="CF88" s="122">
        <f t="shared" si="51"/>
        <v>0</v>
      </c>
      <c r="CG88" s="122">
        <f t="shared" si="51"/>
        <v>0</v>
      </c>
      <c r="CH88" s="122">
        <f t="shared" si="51"/>
        <v>474.11</v>
      </c>
      <c r="CI88" s="122">
        <f t="shared" si="52"/>
        <v>1300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82.588999999999999</v>
      </c>
      <c r="DG88" s="123">
        <f t="shared" si="60"/>
        <v>-130</v>
      </c>
      <c r="DH88" s="123">
        <f t="shared" si="61"/>
        <v>0</v>
      </c>
      <c r="DI88" s="123">
        <f t="shared" si="62"/>
        <v>0</v>
      </c>
      <c r="DJ88" s="123">
        <f t="shared" si="63"/>
        <v>47.411000000000001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-65.078999999999994</v>
      </c>
      <c r="D89" s="124">
        <v>0</v>
      </c>
      <c r="E89" s="124">
        <v>0</v>
      </c>
      <c r="F89" s="124">
        <v>0</v>
      </c>
      <c r="G89" s="124">
        <v>-65.078999999999994</v>
      </c>
      <c r="H89" s="118"/>
      <c r="I89" s="33">
        <v>87</v>
      </c>
      <c r="J89" s="124">
        <v>65.078999999999994</v>
      </c>
      <c r="K89" s="124">
        <v>0</v>
      </c>
      <c r="L89" s="124">
        <v>0</v>
      </c>
      <c r="M89" s="124">
        <v>54.920999999999999</v>
      </c>
      <c r="N89" s="124">
        <v>120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-54.920999999999999</v>
      </c>
      <c r="AG89" s="124">
        <v>0</v>
      </c>
      <c r="AH89" s="124">
        <v>0</v>
      </c>
      <c r="AI89" s="124">
        <v>-54.920999999999999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65.078999999999994</v>
      </c>
      <c r="AV89" s="125">
        <f t="shared" si="41"/>
        <v>0</v>
      </c>
      <c r="AW89" s="125">
        <f t="shared" si="41"/>
        <v>0</v>
      </c>
      <c r="AX89" s="125">
        <f t="shared" si="41"/>
        <v>54.920999999999999</v>
      </c>
      <c r="AY89" s="125">
        <f t="shared" si="42"/>
        <v>-120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650.79</v>
      </c>
      <c r="CF89" s="122">
        <f t="shared" si="51"/>
        <v>0</v>
      </c>
      <c r="CG89" s="122">
        <f t="shared" si="51"/>
        <v>0</v>
      </c>
      <c r="CH89" s="122">
        <f t="shared" si="51"/>
        <v>549.21</v>
      </c>
      <c r="CI89" s="122">
        <f t="shared" si="52"/>
        <v>1200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65.078999999999994</v>
      </c>
      <c r="DG89" s="123">
        <f t="shared" si="60"/>
        <v>-120</v>
      </c>
      <c r="DH89" s="123">
        <f t="shared" si="61"/>
        <v>0</v>
      </c>
      <c r="DI89" s="123">
        <f t="shared" si="62"/>
        <v>0</v>
      </c>
      <c r="DJ89" s="123">
        <f t="shared" si="63"/>
        <v>54.920999999999999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-54.232999999999997</v>
      </c>
      <c r="D90" s="124">
        <v>0</v>
      </c>
      <c r="E90" s="124">
        <v>0</v>
      </c>
      <c r="F90" s="124">
        <v>0</v>
      </c>
      <c r="G90" s="124">
        <v>-54.232999999999997</v>
      </c>
      <c r="H90" s="118"/>
      <c r="I90" s="33">
        <v>88</v>
      </c>
      <c r="J90" s="124">
        <v>54.232999999999997</v>
      </c>
      <c r="K90" s="124">
        <v>0</v>
      </c>
      <c r="L90" s="124">
        <v>0</v>
      </c>
      <c r="M90" s="124">
        <v>45.767000000000003</v>
      </c>
      <c r="N90" s="124">
        <v>100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-45.767000000000003</v>
      </c>
      <c r="AG90" s="124">
        <v>0</v>
      </c>
      <c r="AH90" s="124">
        <v>0</v>
      </c>
      <c r="AI90" s="124">
        <v>-45.767000000000003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54.232999999999997</v>
      </c>
      <c r="AV90" s="125">
        <f t="shared" si="41"/>
        <v>0</v>
      </c>
      <c r="AW90" s="125">
        <f t="shared" si="41"/>
        <v>0</v>
      </c>
      <c r="AX90" s="125">
        <f t="shared" si="41"/>
        <v>45.767000000000003</v>
      </c>
      <c r="AY90" s="125">
        <f t="shared" si="42"/>
        <v>-100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542.32999999999993</v>
      </c>
      <c r="CF90" s="122">
        <f t="shared" si="51"/>
        <v>0</v>
      </c>
      <c r="CG90" s="122">
        <f t="shared" si="51"/>
        <v>0</v>
      </c>
      <c r="CH90" s="122">
        <f t="shared" si="51"/>
        <v>457.67</v>
      </c>
      <c r="CI90" s="122">
        <f t="shared" si="52"/>
        <v>1000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54.232999999999997</v>
      </c>
      <c r="DG90" s="123">
        <f t="shared" si="60"/>
        <v>-100</v>
      </c>
      <c r="DH90" s="123">
        <f t="shared" si="61"/>
        <v>0</v>
      </c>
      <c r="DI90" s="123">
        <f t="shared" si="62"/>
        <v>0</v>
      </c>
      <c r="DJ90" s="123">
        <f t="shared" si="63"/>
        <v>45.767000000000003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-35.250999999999998</v>
      </c>
      <c r="D91" s="124">
        <v>0</v>
      </c>
      <c r="E91" s="124">
        <v>0</v>
      </c>
      <c r="F91" s="124">
        <v>0</v>
      </c>
      <c r="G91" s="124">
        <v>-35.250999999999998</v>
      </c>
      <c r="H91" s="118"/>
      <c r="I91" s="33">
        <v>89</v>
      </c>
      <c r="J91" s="124">
        <v>35.250999999999998</v>
      </c>
      <c r="K91" s="124">
        <v>0</v>
      </c>
      <c r="L91" s="124">
        <v>0</v>
      </c>
      <c r="M91" s="124">
        <v>29.748999999999999</v>
      </c>
      <c r="N91" s="124">
        <v>65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-29.748999999999999</v>
      </c>
      <c r="AG91" s="124">
        <v>0</v>
      </c>
      <c r="AH91" s="124">
        <v>0</v>
      </c>
      <c r="AI91" s="124">
        <v>-29.748999999999999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35.250999999999998</v>
      </c>
      <c r="AV91" s="125">
        <f t="shared" si="41"/>
        <v>0</v>
      </c>
      <c r="AW91" s="125">
        <f t="shared" si="41"/>
        <v>0</v>
      </c>
      <c r="AX91" s="125">
        <f t="shared" si="41"/>
        <v>29.748999999999999</v>
      </c>
      <c r="AY91" s="125">
        <f t="shared" si="42"/>
        <v>-65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352.51</v>
      </c>
      <c r="CF91" s="122">
        <f t="shared" si="51"/>
        <v>0</v>
      </c>
      <c r="CG91" s="122">
        <f t="shared" si="51"/>
        <v>0</v>
      </c>
      <c r="CH91" s="122">
        <f t="shared" si="51"/>
        <v>297.49</v>
      </c>
      <c r="CI91" s="122">
        <f t="shared" si="52"/>
        <v>650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35.250999999999998</v>
      </c>
      <c r="DG91" s="123">
        <f t="shared" si="60"/>
        <v>-65</v>
      </c>
      <c r="DH91" s="123">
        <f t="shared" si="61"/>
        <v>0</v>
      </c>
      <c r="DI91" s="123">
        <f t="shared" si="62"/>
        <v>0</v>
      </c>
      <c r="DJ91" s="123">
        <f t="shared" si="63"/>
        <v>29.748999999999999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-59.655999999999999</v>
      </c>
      <c r="D92" s="124">
        <v>0</v>
      </c>
      <c r="E92" s="124">
        <v>0</v>
      </c>
      <c r="F92" s="124">
        <v>0</v>
      </c>
      <c r="G92" s="124">
        <v>-59.655999999999999</v>
      </c>
      <c r="H92" s="118"/>
      <c r="I92" s="33">
        <v>90</v>
      </c>
      <c r="J92" s="124">
        <v>59.655999999999999</v>
      </c>
      <c r="K92" s="124">
        <v>0</v>
      </c>
      <c r="L92" s="124">
        <v>0</v>
      </c>
      <c r="M92" s="124">
        <v>50.344000000000001</v>
      </c>
      <c r="N92" s="124">
        <v>110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-50.344000000000001</v>
      </c>
      <c r="AG92" s="124">
        <v>0</v>
      </c>
      <c r="AH92" s="124">
        <v>0</v>
      </c>
      <c r="AI92" s="124">
        <v>-50.344000000000001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59.655999999999999</v>
      </c>
      <c r="AV92" s="125">
        <f t="shared" si="41"/>
        <v>0</v>
      </c>
      <c r="AW92" s="125">
        <f t="shared" si="41"/>
        <v>0</v>
      </c>
      <c r="AX92" s="125">
        <f t="shared" si="41"/>
        <v>50.344000000000001</v>
      </c>
      <c r="AY92" s="125">
        <f t="shared" si="42"/>
        <v>-110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596.55999999999995</v>
      </c>
      <c r="CF92" s="122">
        <f t="shared" si="51"/>
        <v>0</v>
      </c>
      <c r="CG92" s="122">
        <f t="shared" si="51"/>
        <v>0</v>
      </c>
      <c r="CH92" s="122">
        <f t="shared" si="51"/>
        <v>503.44</v>
      </c>
      <c r="CI92" s="122">
        <f t="shared" si="52"/>
        <v>1100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59.655999999999999</v>
      </c>
      <c r="DG92" s="123">
        <f t="shared" si="60"/>
        <v>-110</v>
      </c>
      <c r="DH92" s="123">
        <f t="shared" si="61"/>
        <v>0</v>
      </c>
      <c r="DI92" s="123">
        <f t="shared" si="62"/>
        <v>0</v>
      </c>
      <c r="DJ92" s="123">
        <f t="shared" si="63"/>
        <v>50.344000000000001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-41.759</v>
      </c>
      <c r="D93" s="124">
        <v>0</v>
      </c>
      <c r="E93" s="124">
        <v>0</v>
      </c>
      <c r="F93" s="124">
        <v>0</v>
      </c>
      <c r="G93" s="124">
        <v>-41.759</v>
      </c>
      <c r="H93" s="118"/>
      <c r="I93" s="33">
        <v>91</v>
      </c>
      <c r="J93" s="124">
        <v>41.759</v>
      </c>
      <c r="K93" s="124">
        <v>0</v>
      </c>
      <c r="L93" s="124">
        <v>0</v>
      </c>
      <c r="M93" s="124">
        <v>35.241</v>
      </c>
      <c r="N93" s="124">
        <v>77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-35.241</v>
      </c>
      <c r="AG93" s="124">
        <v>0</v>
      </c>
      <c r="AH93" s="124">
        <v>0</v>
      </c>
      <c r="AI93" s="124">
        <v>-35.241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41.759</v>
      </c>
      <c r="AV93" s="125">
        <f t="shared" si="41"/>
        <v>0</v>
      </c>
      <c r="AW93" s="125">
        <f t="shared" si="41"/>
        <v>0</v>
      </c>
      <c r="AX93" s="125">
        <f t="shared" si="41"/>
        <v>35.241</v>
      </c>
      <c r="AY93" s="125">
        <f t="shared" si="42"/>
        <v>-77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417.59000000000003</v>
      </c>
      <c r="CF93" s="122">
        <f t="shared" si="51"/>
        <v>0</v>
      </c>
      <c r="CG93" s="122">
        <f t="shared" si="51"/>
        <v>0</v>
      </c>
      <c r="CH93" s="122">
        <f t="shared" si="51"/>
        <v>352.40999999999997</v>
      </c>
      <c r="CI93" s="122">
        <f t="shared" si="52"/>
        <v>770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41.759</v>
      </c>
      <c r="DG93" s="123">
        <f t="shared" si="60"/>
        <v>-77</v>
      </c>
      <c r="DH93" s="123">
        <f t="shared" si="61"/>
        <v>0</v>
      </c>
      <c r="DI93" s="123">
        <f t="shared" si="62"/>
        <v>0</v>
      </c>
      <c r="DJ93" s="123">
        <f t="shared" si="63"/>
        <v>35.241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-8.1349999999999998</v>
      </c>
      <c r="D94" s="124">
        <v>0</v>
      </c>
      <c r="E94" s="124">
        <v>0</v>
      </c>
      <c r="F94" s="124">
        <v>0</v>
      </c>
      <c r="G94" s="124">
        <v>-8.1349999999999998</v>
      </c>
      <c r="H94" s="118"/>
      <c r="I94" s="33">
        <v>92</v>
      </c>
      <c r="J94" s="124">
        <v>8.1349999999999998</v>
      </c>
      <c r="K94" s="124">
        <v>0</v>
      </c>
      <c r="L94" s="124">
        <v>0</v>
      </c>
      <c r="M94" s="124">
        <v>6.8650000000000002</v>
      </c>
      <c r="N94" s="124">
        <v>15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-6.8650000000000002</v>
      </c>
      <c r="AG94" s="124">
        <v>0</v>
      </c>
      <c r="AH94" s="124">
        <v>0</v>
      </c>
      <c r="AI94" s="124">
        <v>-6.8650000000000002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8.1349999999999998</v>
      </c>
      <c r="AV94" s="125">
        <f t="shared" si="41"/>
        <v>0</v>
      </c>
      <c r="AW94" s="125">
        <f t="shared" si="41"/>
        <v>0</v>
      </c>
      <c r="AX94" s="125">
        <f t="shared" si="41"/>
        <v>6.8650000000000002</v>
      </c>
      <c r="AY94" s="125">
        <f t="shared" si="42"/>
        <v>-15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81.349999999999994</v>
      </c>
      <c r="CF94" s="122">
        <f t="shared" si="51"/>
        <v>0</v>
      </c>
      <c r="CG94" s="122">
        <f t="shared" si="51"/>
        <v>0</v>
      </c>
      <c r="CH94" s="122">
        <f t="shared" si="51"/>
        <v>68.650000000000006</v>
      </c>
      <c r="CI94" s="122">
        <f t="shared" si="52"/>
        <v>150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8.1349999999999998</v>
      </c>
      <c r="DG94" s="123">
        <f t="shared" si="60"/>
        <v>-15</v>
      </c>
      <c r="DH94" s="123">
        <f t="shared" si="61"/>
        <v>0</v>
      </c>
      <c r="DI94" s="123">
        <f t="shared" si="62"/>
        <v>0</v>
      </c>
      <c r="DJ94" s="123">
        <f t="shared" si="63"/>
        <v>6.8650000000000002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0.19745599999999996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0.13340325</v>
      </c>
      <c r="AY99" s="129">
        <f t="shared" si="65"/>
        <v>-0.33085924999999999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0.19745599999999999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0.13340324999999997</v>
      </c>
      <c r="CI99" s="131">
        <f t="shared" si="70"/>
        <v>0.33085924999999999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0.19745599999999996</v>
      </c>
      <c r="DG99" s="123">
        <f t="shared" si="60"/>
        <v>-0.33085924999999999</v>
      </c>
      <c r="DH99" s="123">
        <f t="shared" si="61"/>
        <v>0</v>
      </c>
      <c r="DI99" s="123">
        <f t="shared" si="62"/>
        <v>0</v>
      </c>
      <c r="DJ99" s="123">
        <f t="shared" si="63"/>
        <v>0.13340325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44823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307</v>
      </c>
      <c r="K1" s="208"/>
      <c r="L1" s="208"/>
      <c r="M1" s="208"/>
      <c r="N1" s="208"/>
      <c r="O1" s="209"/>
      <c r="P1" s="207" t="s">
        <v>306</v>
      </c>
      <c r="Q1" s="210" t="s">
        <v>142</v>
      </c>
      <c r="S1" s="211" t="s">
        <v>308</v>
      </c>
      <c r="T1" s="211"/>
      <c r="U1" s="211"/>
      <c r="V1" s="211"/>
      <c r="W1" s="211"/>
      <c r="Y1" s="214" t="s">
        <v>395</v>
      </c>
      <c r="Z1" s="214"/>
      <c r="AA1" s="212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2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44823</v>
      </c>
      <c r="B1" s="213" t="s">
        <v>202</v>
      </c>
      <c r="C1" s="213"/>
      <c r="D1" s="215" t="s">
        <v>313</v>
      </c>
      <c r="E1" s="215"/>
      <c r="F1" s="215"/>
      <c r="G1" s="215"/>
      <c r="H1" s="215"/>
      <c r="I1" s="216"/>
      <c r="J1" s="207" t="s">
        <v>307</v>
      </c>
      <c r="K1" s="208"/>
      <c r="L1" s="208"/>
      <c r="M1" s="208"/>
      <c r="N1" s="208"/>
      <c r="O1" s="209"/>
      <c r="P1" s="207"/>
      <c r="Q1" s="210" t="s">
        <v>142</v>
      </c>
      <c r="S1" s="211" t="s">
        <v>308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19.34</v>
      </c>
      <c r="I3" s="95">
        <v>0</v>
      </c>
      <c r="J3" s="95">
        <v>75.42</v>
      </c>
      <c r="K3" s="95">
        <v>0</v>
      </c>
      <c r="L3" s="95">
        <v>0</v>
      </c>
      <c r="M3" s="114">
        <v>2.9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97.66</v>
      </c>
      <c r="W3">
        <v>19.34</v>
      </c>
      <c r="X3">
        <v>0</v>
      </c>
      <c r="Y3">
        <v>0</v>
      </c>
      <c r="Z3">
        <v>2.9</v>
      </c>
      <c r="AA3">
        <v>75.42</v>
      </c>
    </row>
    <row r="4" spans="1:27">
      <c r="G4" t="s">
        <v>46</v>
      </c>
      <c r="H4" s="115">
        <v>0</v>
      </c>
      <c r="I4" s="88">
        <v>0</v>
      </c>
      <c r="J4" s="88">
        <v>64.790000000000006</v>
      </c>
      <c r="K4" s="88">
        <v>0</v>
      </c>
      <c r="L4" s="88">
        <v>0</v>
      </c>
      <c r="M4" s="116">
        <v>2.2200000000000002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67.010000000000005</v>
      </c>
      <c r="W4">
        <v>0</v>
      </c>
      <c r="X4">
        <v>0</v>
      </c>
      <c r="Y4">
        <v>0</v>
      </c>
      <c r="Z4">
        <v>2.2200000000000002</v>
      </c>
      <c r="AA4">
        <v>64.790000000000006</v>
      </c>
    </row>
    <row r="5" spans="1:27">
      <c r="G5" t="s">
        <v>47</v>
      </c>
      <c r="H5" s="115">
        <v>0</v>
      </c>
      <c r="I5" s="88">
        <v>0</v>
      </c>
      <c r="J5" s="88">
        <v>49.31</v>
      </c>
      <c r="K5" s="88">
        <v>0</v>
      </c>
      <c r="L5" s="88">
        <v>0</v>
      </c>
      <c r="M5" s="116">
        <v>6.96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56.27</v>
      </c>
      <c r="W5">
        <v>0</v>
      </c>
      <c r="X5">
        <v>0</v>
      </c>
      <c r="Y5">
        <v>0</v>
      </c>
      <c r="Z5">
        <v>6.96</v>
      </c>
      <c r="AA5">
        <v>49.31</v>
      </c>
    </row>
    <row r="6" spans="1:27">
      <c r="G6" t="s">
        <v>48</v>
      </c>
      <c r="H6" s="115">
        <v>0</v>
      </c>
      <c r="I6" s="88">
        <v>0</v>
      </c>
      <c r="J6" s="88">
        <v>27.07</v>
      </c>
      <c r="K6" s="88">
        <v>0</v>
      </c>
      <c r="L6" s="88">
        <v>0</v>
      </c>
      <c r="M6" s="116">
        <v>0.39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27.46</v>
      </c>
      <c r="W6">
        <v>0</v>
      </c>
      <c r="X6">
        <v>0</v>
      </c>
      <c r="Y6">
        <v>0</v>
      </c>
      <c r="Z6">
        <v>0.39</v>
      </c>
      <c r="AA6">
        <v>27.07</v>
      </c>
    </row>
    <row r="7" spans="1:27">
      <c r="G7" t="s">
        <v>49</v>
      </c>
      <c r="H7" s="115">
        <v>0</v>
      </c>
      <c r="I7" s="88">
        <v>0</v>
      </c>
      <c r="J7" s="88">
        <v>0.97</v>
      </c>
      <c r="K7" s="88">
        <v>0</v>
      </c>
      <c r="L7" s="88">
        <v>0</v>
      </c>
      <c r="M7" s="116">
        <v>2.0299999999999998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3</v>
      </c>
      <c r="W7">
        <v>0</v>
      </c>
      <c r="X7">
        <v>0</v>
      </c>
      <c r="Y7">
        <v>0</v>
      </c>
      <c r="Z7">
        <v>2.0299999999999998</v>
      </c>
      <c r="AA7">
        <v>0.97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2.9</v>
      </c>
      <c r="N8" s="115">
        <v>0</v>
      </c>
      <c r="O8" s="88">
        <v>-20</v>
      </c>
      <c r="P8" s="88">
        <v>0</v>
      </c>
      <c r="Q8" s="88">
        <v>0</v>
      </c>
      <c r="R8" s="88">
        <v>0</v>
      </c>
      <c r="S8" s="116">
        <v>0</v>
      </c>
      <c r="U8" s="115">
        <v>-20</v>
      </c>
      <c r="V8" s="116">
        <v>2.9</v>
      </c>
      <c r="W8">
        <v>0</v>
      </c>
      <c r="X8">
        <v>-20</v>
      </c>
      <c r="Y8">
        <v>0</v>
      </c>
      <c r="Z8">
        <v>2.9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-45</v>
      </c>
      <c r="P9" s="88">
        <v>0</v>
      </c>
      <c r="Q9" s="88">
        <v>0</v>
      </c>
      <c r="R9" s="88">
        <v>0</v>
      </c>
      <c r="S9" s="116">
        <v>0</v>
      </c>
      <c r="U9" s="115">
        <v>-45</v>
      </c>
      <c r="V9" s="116">
        <v>0</v>
      </c>
      <c r="W9">
        <v>0</v>
      </c>
      <c r="X9">
        <v>-45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0.77</v>
      </c>
      <c r="N10" s="115">
        <v>0</v>
      </c>
      <c r="O10" s="88">
        <v>-65</v>
      </c>
      <c r="P10" s="88">
        <v>0</v>
      </c>
      <c r="Q10" s="88">
        <v>0</v>
      </c>
      <c r="R10" s="88">
        <v>0</v>
      </c>
      <c r="S10" s="116">
        <v>0</v>
      </c>
      <c r="U10" s="115">
        <v>-65</v>
      </c>
      <c r="V10" s="116">
        <v>0.77</v>
      </c>
      <c r="W10">
        <v>0</v>
      </c>
      <c r="X10">
        <v>-65</v>
      </c>
      <c r="Y10">
        <v>0</v>
      </c>
      <c r="Z10">
        <v>0.77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1.45</v>
      </c>
      <c r="N11" s="115">
        <v>0</v>
      </c>
      <c r="O11" s="88">
        <v>-75</v>
      </c>
      <c r="P11" s="88">
        <v>0</v>
      </c>
      <c r="Q11" s="88">
        <v>0</v>
      </c>
      <c r="R11" s="88">
        <v>0</v>
      </c>
      <c r="S11" s="116">
        <v>0</v>
      </c>
      <c r="U11" s="115">
        <v>-75</v>
      </c>
      <c r="V11" s="116">
        <v>1.45</v>
      </c>
      <c r="W11">
        <v>0</v>
      </c>
      <c r="X11">
        <v>-75</v>
      </c>
      <c r="Y11">
        <v>0</v>
      </c>
      <c r="Z11">
        <v>1.45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4.0599999999999996</v>
      </c>
      <c r="N12" s="115">
        <v>0</v>
      </c>
      <c r="O12" s="88">
        <v>-90</v>
      </c>
      <c r="P12" s="88">
        <v>0</v>
      </c>
      <c r="Q12" s="88">
        <v>0</v>
      </c>
      <c r="R12" s="88">
        <v>0</v>
      </c>
      <c r="S12" s="116">
        <v>0</v>
      </c>
      <c r="U12" s="115">
        <v>-90</v>
      </c>
      <c r="V12" s="116">
        <v>4.0599999999999996</v>
      </c>
      <c r="W12">
        <v>0</v>
      </c>
      <c r="X12">
        <v>-90</v>
      </c>
      <c r="Y12">
        <v>0</v>
      </c>
      <c r="Z12">
        <v>4.0599999999999996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1.93</v>
      </c>
      <c r="N13" s="115">
        <v>0</v>
      </c>
      <c r="O13" s="88">
        <v>-95</v>
      </c>
      <c r="P13" s="88">
        <v>0</v>
      </c>
      <c r="Q13" s="88">
        <v>0</v>
      </c>
      <c r="R13" s="88">
        <v>0</v>
      </c>
      <c r="S13" s="116">
        <v>0</v>
      </c>
      <c r="U13" s="115">
        <v>-95</v>
      </c>
      <c r="V13" s="116">
        <v>1.93</v>
      </c>
      <c r="W13">
        <v>0</v>
      </c>
      <c r="X13">
        <v>-95</v>
      </c>
      <c r="Y13">
        <v>0</v>
      </c>
      <c r="Z13">
        <v>1.93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1.1599999999999999</v>
      </c>
      <c r="N14" s="115">
        <v>0</v>
      </c>
      <c r="O14" s="88">
        <v>-105</v>
      </c>
      <c r="P14" s="88">
        <v>0</v>
      </c>
      <c r="Q14" s="88">
        <v>0</v>
      </c>
      <c r="R14" s="88">
        <v>0</v>
      </c>
      <c r="S14" s="116">
        <v>0</v>
      </c>
      <c r="U14" s="115">
        <v>-105</v>
      </c>
      <c r="V14" s="116">
        <v>1.1599999999999999</v>
      </c>
      <c r="W14">
        <v>0</v>
      </c>
      <c r="X14">
        <v>-105</v>
      </c>
      <c r="Y14">
        <v>0</v>
      </c>
      <c r="Z14">
        <v>1.1599999999999999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2.8</v>
      </c>
      <c r="N15" s="115">
        <v>0</v>
      </c>
      <c r="O15" s="88">
        <v>-95</v>
      </c>
      <c r="P15" s="88">
        <v>0</v>
      </c>
      <c r="Q15" s="88">
        <v>0</v>
      </c>
      <c r="R15" s="88">
        <v>0</v>
      </c>
      <c r="S15" s="116">
        <v>0</v>
      </c>
      <c r="U15" s="115">
        <v>-95</v>
      </c>
      <c r="V15" s="116">
        <v>2.8</v>
      </c>
      <c r="W15">
        <v>0</v>
      </c>
      <c r="X15">
        <v>-95</v>
      </c>
      <c r="Y15">
        <v>0</v>
      </c>
      <c r="Z15">
        <v>2.8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-105</v>
      </c>
      <c r="P16" s="88">
        <v>0</v>
      </c>
      <c r="Q16" s="88">
        <v>0</v>
      </c>
      <c r="R16" s="88">
        <v>0</v>
      </c>
      <c r="S16" s="116">
        <v>0</v>
      </c>
      <c r="U16" s="115">
        <v>-105</v>
      </c>
      <c r="V16" s="116">
        <v>0</v>
      </c>
      <c r="W16">
        <v>0</v>
      </c>
      <c r="X16">
        <v>-105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5.7</v>
      </c>
      <c r="N17" s="115">
        <v>0</v>
      </c>
      <c r="O17" s="88">
        <v>-115</v>
      </c>
      <c r="P17" s="88">
        <v>0</v>
      </c>
      <c r="Q17" s="88">
        <v>0</v>
      </c>
      <c r="R17" s="88">
        <v>0</v>
      </c>
      <c r="S17" s="116">
        <v>0</v>
      </c>
      <c r="U17" s="115">
        <v>-115</v>
      </c>
      <c r="V17" s="116">
        <v>5.7</v>
      </c>
      <c r="W17">
        <v>0</v>
      </c>
      <c r="X17">
        <v>-115</v>
      </c>
      <c r="Y17">
        <v>0</v>
      </c>
      <c r="Z17">
        <v>5.7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7.83</v>
      </c>
      <c r="N18" s="115">
        <v>0</v>
      </c>
      <c r="O18" s="88">
        <v>-120</v>
      </c>
      <c r="P18" s="88">
        <v>0</v>
      </c>
      <c r="Q18" s="88">
        <v>0</v>
      </c>
      <c r="R18" s="88">
        <v>0</v>
      </c>
      <c r="S18" s="116">
        <v>0</v>
      </c>
      <c r="U18" s="115">
        <v>-120</v>
      </c>
      <c r="V18" s="116">
        <v>7.83</v>
      </c>
      <c r="W18">
        <v>0</v>
      </c>
      <c r="X18">
        <v>-120</v>
      </c>
      <c r="Y18">
        <v>0</v>
      </c>
      <c r="Z18">
        <v>7.83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12.57</v>
      </c>
      <c r="N19" s="115">
        <v>0</v>
      </c>
      <c r="O19" s="88">
        <v>-140</v>
      </c>
      <c r="P19" s="88">
        <v>0</v>
      </c>
      <c r="Q19" s="88">
        <v>0</v>
      </c>
      <c r="R19" s="88">
        <v>0</v>
      </c>
      <c r="S19" s="116">
        <v>0</v>
      </c>
      <c r="U19" s="115">
        <v>-140</v>
      </c>
      <c r="V19" s="116">
        <v>12.57</v>
      </c>
      <c r="W19">
        <v>0</v>
      </c>
      <c r="X19">
        <v>-140</v>
      </c>
      <c r="Y19">
        <v>0</v>
      </c>
      <c r="Z19">
        <v>12.57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10.44</v>
      </c>
      <c r="N20" s="115">
        <v>0</v>
      </c>
      <c r="O20" s="88">
        <v>-145</v>
      </c>
      <c r="P20" s="88">
        <v>0</v>
      </c>
      <c r="Q20" s="88">
        <v>0</v>
      </c>
      <c r="R20" s="88">
        <v>0</v>
      </c>
      <c r="S20" s="116">
        <v>0</v>
      </c>
      <c r="U20" s="115">
        <v>-145</v>
      </c>
      <c r="V20" s="116">
        <v>10.44</v>
      </c>
      <c r="W20">
        <v>0</v>
      </c>
      <c r="X20">
        <v>-145</v>
      </c>
      <c r="Y20">
        <v>0</v>
      </c>
      <c r="Z20">
        <v>10.44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12.96</v>
      </c>
      <c r="N21" s="115">
        <v>0</v>
      </c>
      <c r="O21" s="88">
        <v>-140</v>
      </c>
      <c r="P21" s="88">
        <v>0</v>
      </c>
      <c r="Q21" s="88">
        <v>0</v>
      </c>
      <c r="R21" s="88">
        <v>0</v>
      </c>
      <c r="S21" s="116">
        <v>0</v>
      </c>
      <c r="U21" s="115">
        <v>-140</v>
      </c>
      <c r="V21" s="116">
        <v>12.96</v>
      </c>
      <c r="W21">
        <v>0</v>
      </c>
      <c r="X21">
        <v>-140</v>
      </c>
      <c r="Y21">
        <v>0</v>
      </c>
      <c r="Z21">
        <v>12.96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12.18</v>
      </c>
      <c r="N22" s="115">
        <v>0</v>
      </c>
      <c r="O22" s="88">
        <v>-150</v>
      </c>
      <c r="P22" s="88">
        <v>0</v>
      </c>
      <c r="Q22" s="88">
        <v>0</v>
      </c>
      <c r="R22" s="88">
        <v>0</v>
      </c>
      <c r="S22" s="116">
        <v>0</v>
      </c>
      <c r="U22" s="115">
        <v>-150</v>
      </c>
      <c r="V22" s="116">
        <v>12.18</v>
      </c>
      <c r="W22">
        <v>0</v>
      </c>
      <c r="X22">
        <v>-150</v>
      </c>
      <c r="Y22">
        <v>0</v>
      </c>
      <c r="Z22">
        <v>12.18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6.09</v>
      </c>
      <c r="N23" s="115">
        <v>0</v>
      </c>
      <c r="O23" s="88">
        <v>-145</v>
      </c>
      <c r="P23" s="88">
        <v>0</v>
      </c>
      <c r="Q23" s="88">
        <v>0</v>
      </c>
      <c r="R23" s="88">
        <v>0</v>
      </c>
      <c r="S23" s="116">
        <v>0</v>
      </c>
      <c r="U23" s="115">
        <v>-145</v>
      </c>
      <c r="V23" s="116">
        <v>6.09</v>
      </c>
      <c r="W23">
        <v>0</v>
      </c>
      <c r="X23">
        <v>-145</v>
      </c>
      <c r="Y23">
        <v>0</v>
      </c>
      <c r="Z23">
        <v>6.09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12.09</v>
      </c>
      <c r="N24" s="115">
        <v>0</v>
      </c>
      <c r="O24" s="88">
        <v>-200</v>
      </c>
      <c r="P24" s="88">
        <v>0</v>
      </c>
      <c r="Q24" s="88">
        <v>0</v>
      </c>
      <c r="R24" s="88">
        <v>0</v>
      </c>
      <c r="S24" s="116">
        <v>0</v>
      </c>
      <c r="U24" s="115">
        <v>-200</v>
      </c>
      <c r="V24" s="116">
        <v>12.09</v>
      </c>
      <c r="W24">
        <v>0</v>
      </c>
      <c r="X24">
        <v>-200</v>
      </c>
      <c r="Y24">
        <v>0</v>
      </c>
      <c r="Z24">
        <v>12.09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11.22</v>
      </c>
      <c r="N25" s="115">
        <v>0</v>
      </c>
      <c r="O25" s="88">
        <v>-247</v>
      </c>
      <c r="P25" s="88">
        <v>0</v>
      </c>
      <c r="Q25" s="88">
        <v>0</v>
      </c>
      <c r="R25" s="88">
        <v>0</v>
      </c>
      <c r="S25" s="116">
        <v>0</v>
      </c>
      <c r="U25" s="115">
        <v>-247</v>
      </c>
      <c r="V25" s="116">
        <v>11.22</v>
      </c>
      <c r="W25">
        <v>0</v>
      </c>
      <c r="X25">
        <v>-247</v>
      </c>
      <c r="Y25">
        <v>0</v>
      </c>
      <c r="Z25">
        <v>11.22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11.51</v>
      </c>
      <c r="N26" s="115">
        <v>0</v>
      </c>
      <c r="O26" s="88">
        <v>-305</v>
      </c>
      <c r="P26" s="88">
        <v>-209</v>
      </c>
      <c r="Q26" s="88">
        <v>0</v>
      </c>
      <c r="R26" s="88">
        <v>0</v>
      </c>
      <c r="S26" s="116">
        <v>0</v>
      </c>
      <c r="U26" s="115">
        <v>-514</v>
      </c>
      <c r="V26" s="116">
        <v>11.51</v>
      </c>
      <c r="W26">
        <v>0</v>
      </c>
      <c r="X26">
        <v>-305</v>
      </c>
      <c r="Y26">
        <v>0</v>
      </c>
      <c r="Z26">
        <v>11.51</v>
      </c>
      <c r="AA26">
        <v>-209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10.06</v>
      </c>
      <c r="N27" s="115">
        <v>0</v>
      </c>
      <c r="O27" s="88">
        <v>-210</v>
      </c>
      <c r="P27" s="88">
        <v>-251</v>
      </c>
      <c r="Q27" s="88">
        <v>0</v>
      </c>
      <c r="R27" s="88">
        <v>0</v>
      </c>
      <c r="S27" s="116">
        <v>0</v>
      </c>
      <c r="U27" s="115">
        <v>-461</v>
      </c>
      <c r="V27" s="116">
        <v>10.06</v>
      </c>
      <c r="W27">
        <v>0</v>
      </c>
      <c r="X27">
        <v>-210</v>
      </c>
      <c r="Y27">
        <v>0</v>
      </c>
      <c r="Z27">
        <v>10.06</v>
      </c>
      <c r="AA27">
        <v>-251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12.96</v>
      </c>
      <c r="N28" s="115">
        <v>0</v>
      </c>
      <c r="O28" s="88">
        <v>-220</v>
      </c>
      <c r="P28" s="88">
        <v>-255</v>
      </c>
      <c r="Q28" s="88">
        <v>0</v>
      </c>
      <c r="R28" s="88">
        <v>0</v>
      </c>
      <c r="S28" s="116">
        <v>0</v>
      </c>
      <c r="U28" s="115">
        <v>-475</v>
      </c>
      <c r="V28" s="116">
        <v>12.96</v>
      </c>
      <c r="W28">
        <v>0</v>
      </c>
      <c r="X28">
        <v>-220</v>
      </c>
      <c r="Y28">
        <v>0</v>
      </c>
      <c r="Z28">
        <v>12.96</v>
      </c>
      <c r="AA28">
        <v>-255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12.96</v>
      </c>
      <c r="N29" s="115">
        <v>0</v>
      </c>
      <c r="O29" s="88">
        <v>-215</v>
      </c>
      <c r="P29" s="88">
        <v>-250</v>
      </c>
      <c r="Q29" s="88">
        <v>0</v>
      </c>
      <c r="R29" s="88">
        <v>0</v>
      </c>
      <c r="S29" s="116">
        <v>0</v>
      </c>
      <c r="U29" s="115">
        <v>-465</v>
      </c>
      <c r="V29" s="116">
        <v>12.96</v>
      </c>
      <c r="W29">
        <v>0</v>
      </c>
      <c r="X29">
        <v>-215</v>
      </c>
      <c r="Y29">
        <v>0</v>
      </c>
      <c r="Z29">
        <v>12.96</v>
      </c>
      <c r="AA29">
        <v>-250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4.45</v>
      </c>
      <c r="N30" s="115">
        <v>0</v>
      </c>
      <c r="O30" s="88">
        <v>-215</v>
      </c>
      <c r="P30" s="88">
        <v>-204</v>
      </c>
      <c r="Q30" s="88">
        <v>0</v>
      </c>
      <c r="R30" s="88">
        <v>0</v>
      </c>
      <c r="S30" s="116">
        <v>0</v>
      </c>
      <c r="U30" s="115">
        <v>-419</v>
      </c>
      <c r="V30" s="116">
        <v>4.45</v>
      </c>
      <c r="W30">
        <v>0</v>
      </c>
      <c r="X30">
        <v>-215</v>
      </c>
      <c r="Y30">
        <v>0</v>
      </c>
      <c r="Z30">
        <v>4.45</v>
      </c>
      <c r="AA30">
        <v>-204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11.89</v>
      </c>
      <c r="N31" s="115">
        <v>0</v>
      </c>
      <c r="O31" s="88">
        <v>-167</v>
      </c>
      <c r="P31" s="88">
        <v>0</v>
      </c>
      <c r="Q31" s="88">
        <v>0</v>
      </c>
      <c r="R31" s="88">
        <v>0</v>
      </c>
      <c r="S31" s="116">
        <v>0</v>
      </c>
      <c r="U31" s="115">
        <v>-167</v>
      </c>
      <c r="V31" s="116">
        <v>11.89</v>
      </c>
      <c r="W31">
        <v>0</v>
      </c>
      <c r="X31">
        <v>-167</v>
      </c>
      <c r="Y31">
        <v>0</v>
      </c>
      <c r="Z31">
        <v>11.89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10.15</v>
      </c>
      <c r="N32" s="115">
        <v>0</v>
      </c>
      <c r="O32" s="88">
        <v>-145</v>
      </c>
      <c r="P32" s="88">
        <v>0</v>
      </c>
      <c r="Q32" s="88">
        <v>0</v>
      </c>
      <c r="R32" s="88">
        <v>0</v>
      </c>
      <c r="S32" s="116">
        <v>0</v>
      </c>
      <c r="U32" s="115">
        <v>-145</v>
      </c>
      <c r="V32" s="116">
        <v>10.15</v>
      </c>
      <c r="W32">
        <v>0</v>
      </c>
      <c r="X32">
        <v>-145</v>
      </c>
      <c r="Y32">
        <v>0</v>
      </c>
      <c r="Z32">
        <v>10.15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12.38</v>
      </c>
      <c r="N33" s="115">
        <v>0</v>
      </c>
      <c r="O33" s="88">
        <v>-111</v>
      </c>
      <c r="P33" s="88">
        <v>0</v>
      </c>
      <c r="Q33" s="88">
        <v>0</v>
      </c>
      <c r="R33" s="88">
        <v>0</v>
      </c>
      <c r="S33" s="116">
        <v>0</v>
      </c>
      <c r="U33" s="115">
        <v>-111</v>
      </c>
      <c r="V33" s="116">
        <v>12.38</v>
      </c>
      <c r="W33">
        <v>0</v>
      </c>
      <c r="X33">
        <v>-111</v>
      </c>
      <c r="Y33">
        <v>0</v>
      </c>
      <c r="Z33">
        <v>12.38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10.06</v>
      </c>
      <c r="N34" s="115">
        <v>0</v>
      </c>
      <c r="O34" s="88">
        <v>-102.82</v>
      </c>
      <c r="P34" s="88">
        <v>0</v>
      </c>
      <c r="Q34" s="88">
        <v>0</v>
      </c>
      <c r="R34" s="88">
        <v>0</v>
      </c>
      <c r="S34" s="116">
        <v>0</v>
      </c>
      <c r="U34" s="115">
        <v>-102.82</v>
      </c>
      <c r="V34" s="116">
        <v>10.06</v>
      </c>
      <c r="W34">
        <v>0</v>
      </c>
      <c r="X34">
        <v>-102.82</v>
      </c>
      <c r="Y34">
        <v>0</v>
      </c>
      <c r="Z34">
        <v>10.06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11.89</v>
      </c>
      <c r="N35" s="115">
        <v>0</v>
      </c>
      <c r="O35" s="88">
        <v>-100</v>
      </c>
      <c r="P35" s="88">
        <v>0</v>
      </c>
      <c r="Q35" s="88">
        <v>0</v>
      </c>
      <c r="R35" s="88">
        <v>0</v>
      </c>
      <c r="S35" s="116">
        <v>0</v>
      </c>
      <c r="U35" s="115">
        <v>-100</v>
      </c>
      <c r="V35" s="116">
        <v>11.89</v>
      </c>
      <c r="W35">
        <v>0</v>
      </c>
      <c r="X35">
        <v>-100</v>
      </c>
      <c r="Y35">
        <v>0</v>
      </c>
      <c r="Z35">
        <v>11.89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11.7</v>
      </c>
      <c r="N36" s="115">
        <v>0</v>
      </c>
      <c r="O36" s="88">
        <v>-115</v>
      </c>
      <c r="P36" s="88">
        <v>0</v>
      </c>
      <c r="Q36" s="88">
        <v>0</v>
      </c>
      <c r="R36" s="88">
        <v>0</v>
      </c>
      <c r="S36" s="116">
        <v>0</v>
      </c>
      <c r="U36" s="115">
        <v>-115</v>
      </c>
      <c r="V36" s="116">
        <v>11.7</v>
      </c>
      <c r="W36">
        <v>0</v>
      </c>
      <c r="X36">
        <v>-115</v>
      </c>
      <c r="Y36">
        <v>0</v>
      </c>
      <c r="Z36">
        <v>11.7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3.48</v>
      </c>
      <c r="N37" s="115">
        <v>0</v>
      </c>
      <c r="O37" s="88">
        <v>-115</v>
      </c>
      <c r="P37" s="88">
        <v>0</v>
      </c>
      <c r="Q37" s="88">
        <v>0</v>
      </c>
      <c r="R37" s="88">
        <v>0</v>
      </c>
      <c r="S37" s="116">
        <v>0</v>
      </c>
      <c r="U37" s="115">
        <v>-115</v>
      </c>
      <c r="V37" s="116">
        <v>3.48</v>
      </c>
      <c r="W37">
        <v>0</v>
      </c>
      <c r="X37">
        <v>-115</v>
      </c>
      <c r="Y37">
        <v>0</v>
      </c>
      <c r="Z37">
        <v>3.48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12.76</v>
      </c>
      <c r="N38" s="115">
        <v>0</v>
      </c>
      <c r="O38" s="88">
        <v>-120</v>
      </c>
      <c r="P38" s="88">
        <v>0</v>
      </c>
      <c r="Q38" s="88">
        <v>0</v>
      </c>
      <c r="R38" s="88">
        <v>0</v>
      </c>
      <c r="S38" s="116">
        <v>0</v>
      </c>
      <c r="U38" s="115">
        <v>-120</v>
      </c>
      <c r="V38" s="116">
        <v>12.76</v>
      </c>
      <c r="W38">
        <v>0</v>
      </c>
      <c r="X38">
        <v>-120</v>
      </c>
      <c r="Y38">
        <v>0</v>
      </c>
      <c r="Z38">
        <v>12.76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12.38</v>
      </c>
      <c r="N39" s="115">
        <v>0</v>
      </c>
      <c r="O39" s="88">
        <v>-120</v>
      </c>
      <c r="P39" s="88">
        <v>0</v>
      </c>
      <c r="Q39" s="88">
        <v>0</v>
      </c>
      <c r="R39" s="88">
        <v>0</v>
      </c>
      <c r="S39" s="116">
        <v>0</v>
      </c>
      <c r="U39" s="115">
        <v>-120</v>
      </c>
      <c r="V39" s="116">
        <v>12.38</v>
      </c>
      <c r="W39">
        <v>0</v>
      </c>
      <c r="X39">
        <v>-120</v>
      </c>
      <c r="Y39">
        <v>0</v>
      </c>
      <c r="Z39">
        <v>12.38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12.96</v>
      </c>
      <c r="N40" s="115">
        <v>0</v>
      </c>
      <c r="O40" s="88">
        <v>-105</v>
      </c>
      <c r="P40" s="88">
        <v>0</v>
      </c>
      <c r="Q40" s="88">
        <v>0</v>
      </c>
      <c r="R40" s="88">
        <v>0</v>
      </c>
      <c r="S40" s="116">
        <v>0</v>
      </c>
      <c r="U40" s="115">
        <v>-105</v>
      </c>
      <c r="V40" s="116">
        <v>12.96</v>
      </c>
      <c r="W40">
        <v>0</v>
      </c>
      <c r="X40">
        <v>-105</v>
      </c>
      <c r="Y40">
        <v>0</v>
      </c>
      <c r="Z40">
        <v>12.96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11.8</v>
      </c>
      <c r="N41" s="115">
        <v>0</v>
      </c>
      <c r="O41" s="88">
        <v>-90</v>
      </c>
      <c r="P41" s="88">
        <v>0</v>
      </c>
      <c r="Q41" s="88">
        <v>0</v>
      </c>
      <c r="R41" s="88">
        <v>0</v>
      </c>
      <c r="S41" s="116">
        <v>0</v>
      </c>
      <c r="U41" s="115">
        <v>-90</v>
      </c>
      <c r="V41" s="116">
        <v>11.8</v>
      </c>
      <c r="W41">
        <v>0</v>
      </c>
      <c r="X41">
        <v>-90</v>
      </c>
      <c r="Y41">
        <v>0</v>
      </c>
      <c r="Z41">
        <v>11.8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12.09</v>
      </c>
      <c r="N42" s="115">
        <v>0</v>
      </c>
      <c r="O42" s="88">
        <v>-70</v>
      </c>
      <c r="P42" s="88">
        <v>0</v>
      </c>
      <c r="Q42" s="88">
        <v>0</v>
      </c>
      <c r="R42" s="88">
        <v>0</v>
      </c>
      <c r="S42" s="116">
        <v>0</v>
      </c>
      <c r="U42" s="115">
        <v>-70</v>
      </c>
      <c r="V42" s="116">
        <v>12.09</v>
      </c>
      <c r="W42">
        <v>0</v>
      </c>
      <c r="X42">
        <v>-70</v>
      </c>
      <c r="Y42">
        <v>0</v>
      </c>
      <c r="Z42">
        <v>12.09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10.54</v>
      </c>
      <c r="N43" s="115">
        <v>0</v>
      </c>
      <c r="O43" s="88">
        <v>-60</v>
      </c>
      <c r="P43" s="88">
        <v>0</v>
      </c>
      <c r="Q43" s="88">
        <v>0</v>
      </c>
      <c r="R43" s="88">
        <v>0</v>
      </c>
      <c r="S43" s="116">
        <v>0</v>
      </c>
      <c r="U43" s="115">
        <v>-60</v>
      </c>
      <c r="V43" s="116">
        <v>10.54</v>
      </c>
      <c r="W43">
        <v>0</v>
      </c>
      <c r="X43">
        <v>-60</v>
      </c>
      <c r="Y43">
        <v>0</v>
      </c>
      <c r="Z43">
        <v>10.54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2.9</v>
      </c>
      <c r="N44" s="115">
        <v>0</v>
      </c>
      <c r="O44" s="88">
        <v>-50</v>
      </c>
      <c r="P44" s="88">
        <v>0</v>
      </c>
      <c r="Q44" s="88">
        <v>0</v>
      </c>
      <c r="R44" s="88">
        <v>0</v>
      </c>
      <c r="S44" s="116">
        <v>0</v>
      </c>
      <c r="U44" s="115">
        <v>-50</v>
      </c>
      <c r="V44" s="116">
        <v>2.9</v>
      </c>
      <c r="W44">
        <v>0</v>
      </c>
      <c r="X44">
        <v>-50</v>
      </c>
      <c r="Y44">
        <v>0</v>
      </c>
      <c r="Z44">
        <v>2.9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7.06</v>
      </c>
      <c r="N45" s="115">
        <v>0</v>
      </c>
      <c r="O45" s="88">
        <v>-35</v>
      </c>
      <c r="P45" s="88">
        <v>0</v>
      </c>
      <c r="Q45" s="88">
        <v>0</v>
      </c>
      <c r="R45" s="88">
        <v>0</v>
      </c>
      <c r="S45" s="116">
        <v>0</v>
      </c>
      <c r="U45" s="115">
        <v>-35</v>
      </c>
      <c r="V45" s="116">
        <v>7.06</v>
      </c>
      <c r="W45">
        <v>0</v>
      </c>
      <c r="X45">
        <v>-35</v>
      </c>
      <c r="Y45">
        <v>0</v>
      </c>
      <c r="Z45">
        <v>7.06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7.06</v>
      </c>
      <c r="N46" s="115">
        <v>0</v>
      </c>
      <c r="O46" s="88">
        <v>-20</v>
      </c>
      <c r="P46" s="88">
        <v>0</v>
      </c>
      <c r="Q46" s="88">
        <v>0</v>
      </c>
      <c r="R46" s="88">
        <v>0</v>
      </c>
      <c r="S46" s="116">
        <v>0</v>
      </c>
      <c r="U46" s="115">
        <v>-20</v>
      </c>
      <c r="V46" s="116">
        <v>7.06</v>
      </c>
      <c r="W46">
        <v>0</v>
      </c>
      <c r="X46">
        <v>-20</v>
      </c>
      <c r="Y46">
        <v>0</v>
      </c>
      <c r="Z46">
        <v>7.06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11.7</v>
      </c>
      <c r="N47" s="115">
        <v>0</v>
      </c>
      <c r="O47" s="88">
        <v>-10</v>
      </c>
      <c r="P47" s="88">
        <v>0</v>
      </c>
      <c r="Q47" s="88">
        <v>0</v>
      </c>
      <c r="R47" s="88">
        <v>0</v>
      </c>
      <c r="S47" s="116">
        <v>0</v>
      </c>
      <c r="U47" s="115">
        <v>-10</v>
      </c>
      <c r="V47" s="116">
        <v>11.7</v>
      </c>
      <c r="W47">
        <v>0</v>
      </c>
      <c r="X47">
        <v>-10</v>
      </c>
      <c r="Y47">
        <v>0</v>
      </c>
      <c r="Z47">
        <v>11.7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7.25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7.25</v>
      </c>
      <c r="W48">
        <v>0</v>
      </c>
      <c r="X48">
        <v>0</v>
      </c>
      <c r="Y48">
        <v>0</v>
      </c>
      <c r="Z48">
        <v>7.25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8.32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8.32</v>
      </c>
      <c r="W49">
        <v>0</v>
      </c>
      <c r="X49">
        <v>0</v>
      </c>
      <c r="Y49">
        <v>0</v>
      </c>
      <c r="Z49">
        <v>8.32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9.9600000000000009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9.9600000000000009</v>
      </c>
      <c r="W50">
        <v>0</v>
      </c>
      <c r="X50">
        <v>0</v>
      </c>
      <c r="Y50">
        <v>0</v>
      </c>
      <c r="Z50">
        <v>9.9600000000000009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5.41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5.41</v>
      </c>
      <c r="W51">
        <v>0</v>
      </c>
      <c r="X51">
        <v>0</v>
      </c>
      <c r="Y51">
        <v>0</v>
      </c>
      <c r="Z51">
        <v>5.41</v>
      </c>
      <c r="AA51">
        <v>0</v>
      </c>
    </row>
    <row r="52" spans="7:27">
      <c r="G52" t="s">
        <v>94</v>
      </c>
      <c r="H52" s="115">
        <v>6.77</v>
      </c>
      <c r="I52" s="88">
        <v>0</v>
      </c>
      <c r="J52" s="88">
        <v>0</v>
      </c>
      <c r="K52" s="88">
        <v>0</v>
      </c>
      <c r="L52" s="88">
        <v>0</v>
      </c>
      <c r="M52" s="116">
        <v>11.41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18.18</v>
      </c>
      <c r="W52">
        <v>6.77</v>
      </c>
      <c r="X52">
        <v>0</v>
      </c>
      <c r="Y52">
        <v>0</v>
      </c>
      <c r="Z52">
        <v>11.41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8.0299999999999994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8.0299999999999994</v>
      </c>
      <c r="W53">
        <v>0</v>
      </c>
      <c r="X53">
        <v>0</v>
      </c>
      <c r="Y53">
        <v>0</v>
      </c>
      <c r="Z53">
        <v>8.0299999999999994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12.57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12.57</v>
      </c>
      <c r="W54">
        <v>0</v>
      </c>
      <c r="X54">
        <v>0</v>
      </c>
      <c r="Y54">
        <v>0</v>
      </c>
      <c r="Z54">
        <v>12.57</v>
      </c>
      <c r="AA54">
        <v>0</v>
      </c>
    </row>
    <row r="55" spans="7:27">
      <c r="G55" t="s">
        <v>97</v>
      </c>
      <c r="H55" s="115">
        <v>6.77</v>
      </c>
      <c r="I55" s="88">
        <v>0</v>
      </c>
      <c r="J55" s="88">
        <v>0</v>
      </c>
      <c r="K55" s="88">
        <v>0</v>
      </c>
      <c r="L55" s="88">
        <v>0</v>
      </c>
      <c r="M55" s="116">
        <v>9.9600000000000009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16.73</v>
      </c>
      <c r="W55">
        <v>6.77</v>
      </c>
      <c r="X55">
        <v>0</v>
      </c>
      <c r="Y55">
        <v>0</v>
      </c>
      <c r="Z55">
        <v>9.9600000000000009</v>
      </c>
      <c r="AA55">
        <v>0</v>
      </c>
    </row>
    <row r="56" spans="7:27">
      <c r="G56" t="s">
        <v>98</v>
      </c>
      <c r="H56" s="115">
        <v>24.17</v>
      </c>
      <c r="I56" s="88">
        <v>0</v>
      </c>
      <c r="J56" s="88">
        <v>0</v>
      </c>
      <c r="K56" s="88">
        <v>0</v>
      </c>
      <c r="L56" s="88">
        <v>0</v>
      </c>
      <c r="M56" s="116">
        <v>9.77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33.94</v>
      </c>
      <c r="W56">
        <v>24.17</v>
      </c>
      <c r="X56">
        <v>0</v>
      </c>
      <c r="Y56">
        <v>0</v>
      </c>
      <c r="Z56">
        <v>9.77</v>
      </c>
      <c r="AA56">
        <v>0</v>
      </c>
    </row>
    <row r="57" spans="7:27">
      <c r="G57" t="s">
        <v>99</v>
      </c>
      <c r="H57" s="115">
        <v>26.11</v>
      </c>
      <c r="I57" s="88">
        <v>0</v>
      </c>
      <c r="J57" s="88">
        <v>0</v>
      </c>
      <c r="K57" s="88">
        <v>0</v>
      </c>
      <c r="L57" s="88">
        <v>0</v>
      </c>
      <c r="M57" s="116">
        <v>10.83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36.94</v>
      </c>
      <c r="W57">
        <v>26.11</v>
      </c>
      <c r="X57">
        <v>0</v>
      </c>
      <c r="Y57">
        <v>0</v>
      </c>
      <c r="Z57">
        <v>10.83</v>
      </c>
      <c r="AA57">
        <v>0</v>
      </c>
    </row>
    <row r="58" spans="7:27">
      <c r="G58" t="s">
        <v>100</v>
      </c>
      <c r="H58" s="115">
        <v>28.04</v>
      </c>
      <c r="I58" s="88">
        <v>0</v>
      </c>
      <c r="J58" s="88">
        <v>0</v>
      </c>
      <c r="K58" s="88">
        <v>0</v>
      </c>
      <c r="L58" s="88">
        <v>0</v>
      </c>
      <c r="M58" s="116">
        <v>1.93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29.97</v>
      </c>
      <c r="W58">
        <v>28.04</v>
      </c>
      <c r="X58">
        <v>0</v>
      </c>
      <c r="Y58">
        <v>0</v>
      </c>
      <c r="Z58">
        <v>1.93</v>
      </c>
      <c r="AA58">
        <v>0</v>
      </c>
    </row>
    <row r="59" spans="7:27">
      <c r="G59" t="s">
        <v>101</v>
      </c>
      <c r="H59" s="115">
        <v>50.27</v>
      </c>
      <c r="I59" s="88">
        <v>0</v>
      </c>
      <c r="J59" s="88">
        <v>0</v>
      </c>
      <c r="K59" s="88">
        <v>0</v>
      </c>
      <c r="L59" s="88">
        <v>0</v>
      </c>
      <c r="M59" s="116">
        <v>7.74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58.01</v>
      </c>
      <c r="W59">
        <v>50.27</v>
      </c>
      <c r="X59">
        <v>0</v>
      </c>
      <c r="Y59">
        <v>0</v>
      </c>
      <c r="Z59">
        <v>7.74</v>
      </c>
      <c r="AA59">
        <v>0</v>
      </c>
    </row>
    <row r="60" spans="7:27">
      <c r="G60" t="s">
        <v>102</v>
      </c>
      <c r="H60" s="115">
        <v>61.88</v>
      </c>
      <c r="I60" s="88">
        <v>0</v>
      </c>
      <c r="J60" s="88">
        <v>0</v>
      </c>
      <c r="K60" s="88">
        <v>0</v>
      </c>
      <c r="L60" s="88">
        <v>0</v>
      </c>
      <c r="M60" s="116">
        <v>10.25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72.13</v>
      </c>
      <c r="W60">
        <v>61.88</v>
      </c>
      <c r="X60">
        <v>0</v>
      </c>
      <c r="Y60">
        <v>0</v>
      </c>
      <c r="Z60">
        <v>10.25</v>
      </c>
      <c r="AA60">
        <v>0</v>
      </c>
    </row>
    <row r="61" spans="7:27">
      <c r="G61" t="s">
        <v>103</v>
      </c>
      <c r="H61" s="115">
        <v>90.89</v>
      </c>
      <c r="I61" s="88">
        <v>0</v>
      </c>
      <c r="J61" s="88">
        <v>0</v>
      </c>
      <c r="K61" s="88">
        <v>0</v>
      </c>
      <c r="L61" s="88">
        <v>0</v>
      </c>
      <c r="M61" s="116">
        <v>10.54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101.43</v>
      </c>
      <c r="W61">
        <v>90.89</v>
      </c>
      <c r="X61">
        <v>0</v>
      </c>
      <c r="Y61">
        <v>0</v>
      </c>
      <c r="Z61">
        <v>10.54</v>
      </c>
      <c r="AA61">
        <v>0</v>
      </c>
    </row>
    <row r="62" spans="7:27">
      <c r="G62" t="s">
        <v>104</v>
      </c>
      <c r="H62" s="115">
        <v>116.02</v>
      </c>
      <c r="I62" s="88">
        <v>0</v>
      </c>
      <c r="J62" s="88">
        <v>0</v>
      </c>
      <c r="K62" s="88">
        <v>0</v>
      </c>
      <c r="L62" s="88">
        <v>0</v>
      </c>
      <c r="M62" s="116">
        <v>10.64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126.66</v>
      </c>
      <c r="W62">
        <v>116.02</v>
      </c>
      <c r="X62">
        <v>0</v>
      </c>
      <c r="Y62">
        <v>0</v>
      </c>
      <c r="Z62">
        <v>10.64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9.2799999999999994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9.2799999999999994</v>
      </c>
      <c r="W63">
        <v>0</v>
      </c>
      <c r="X63">
        <v>0</v>
      </c>
      <c r="Y63">
        <v>0</v>
      </c>
      <c r="Z63">
        <v>9.2799999999999994</v>
      </c>
      <c r="AA63">
        <v>0</v>
      </c>
    </row>
    <row r="64" spans="7:27">
      <c r="G64" t="s">
        <v>106</v>
      </c>
      <c r="H64" s="115">
        <v>10.64</v>
      </c>
      <c r="I64" s="88">
        <v>0</v>
      </c>
      <c r="J64" s="88">
        <v>3.87</v>
      </c>
      <c r="K64" s="88">
        <v>0</v>
      </c>
      <c r="L64" s="88">
        <v>0</v>
      </c>
      <c r="M64" s="116">
        <v>11.6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26.11</v>
      </c>
      <c r="W64">
        <v>10.64</v>
      </c>
      <c r="X64">
        <v>0</v>
      </c>
      <c r="Y64">
        <v>0</v>
      </c>
      <c r="Z64">
        <v>11.6</v>
      </c>
      <c r="AA64">
        <v>3.87</v>
      </c>
    </row>
    <row r="65" spans="7:27">
      <c r="G65" t="s">
        <v>107</v>
      </c>
      <c r="H65" s="115">
        <v>15.47</v>
      </c>
      <c r="I65" s="88">
        <v>0</v>
      </c>
      <c r="J65" s="88">
        <v>18.37</v>
      </c>
      <c r="K65" s="88">
        <v>0</v>
      </c>
      <c r="L65" s="88">
        <v>0</v>
      </c>
      <c r="M65" s="116">
        <v>4.0599999999999996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37.9</v>
      </c>
      <c r="W65">
        <v>15.47</v>
      </c>
      <c r="X65">
        <v>0</v>
      </c>
      <c r="Y65">
        <v>0</v>
      </c>
      <c r="Z65">
        <v>4.0599999999999996</v>
      </c>
      <c r="AA65">
        <v>18.37</v>
      </c>
    </row>
    <row r="66" spans="7:27">
      <c r="G66" t="s">
        <v>108</v>
      </c>
      <c r="H66" s="115">
        <v>48.34</v>
      </c>
      <c r="I66" s="88">
        <v>0</v>
      </c>
      <c r="J66" s="88">
        <v>34.81</v>
      </c>
      <c r="K66" s="88">
        <v>0</v>
      </c>
      <c r="L66" s="88">
        <v>0</v>
      </c>
      <c r="M66" s="116">
        <v>11.7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94.85</v>
      </c>
      <c r="W66">
        <v>48.34</v>
      </c>
      <c r="X66">
        <v>0</v>
      </c>
      <c r="Y66">
        <v>0</v>
      </c>
      <c r="Z66">
        <v>11.7</v>
      </c>
      <c r="AA66">
        <v>34.81</v>
      </c>
    </row>
    <row r="67" spans="7:27">
      <c r="G67" t="s">
        <v>109</v>
      </c>
      <c r="H67" s="115">
        <v>0</v>
      </c>
      <c r="I67" s="88">
        <v>0</v>
      </c>
      <c r="J67" s="88">
        <v>46.41</v>
      </c>
      <c r="K67" s="88">
        <v>0</v>
      </c>
      <c r="L67" s="88">
        <v>0</v>
      </c>
      <c r="M67" s="116">
        <v>11.89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58.3</v>
      </c>
      <c r="W67">
        <v>0</v>
      </c>
      <c r="X67">
        <v>0</v>
      </c>
      <c r="Y67">
        <v>0</v>
      </c>
      <c r="Z67">
        <v>11.89</v>
      </c>
      <c r="AA67">
        <v>46.41</v>
      </c>
    </row>
    <row r="68" spans="7:27">
      <c r="G68" t="s">
        <v>110</v>
      </c>
      <c r="H68" s="115">
        <v>0</v>
      </c>
      <c r="I68" s="88">
        <v>0</v>
      </c>
      <c r="J68" s="88">
        <v>58.01</v>
      </c>
      <c r="K68" s="88">
        <v>0</v>
      </c>
      <c r="L68" s="88">
        <v>0</v>
      </c>
      <c r="M68" s="116">
        <v>12.96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70.97</v>
      </c>
      <c r="W68">
        <v>0</v>
      </c>
      <c r="X68">
        <v>0</v>
      </c>
      <c r="Y68">
        <v>0</v>
      </c>
      <c r="Z68">
        <v>12.96</v>
      </c>
      <c r="AA68">
        <v>58.01</v>
      </c>
    </row>
    <row r="69" spans="7:27">
      <c r="G69" t="s">
        <v>111</v>
      </c>
      <c r="H69" s="115">
        <v>0</v>
      </c>
      <c r="I69" s="88">
        <v>0</v>
      </c>
      <c r="J69" s="88">
        <v>58.98</v>
      </c>
      <c r="K69" s="88">
        <v>0</v>
      </c>
      <c r="L69" s="88">
        <v>0</v>
      </c>
      <c r="M69" s="116">
        <v>12.96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71.94</v>
      </c>
      <c r="W69">
        <v>0</v>
      </c>
      <c r="X69">
        <v>0</v>
      </c>
      <c r="Y69">
        <v>0</v>
      </c>
      <c r="Z69">
        <v>12.96</v>
      </c>
      <c r="AA69">
        <v>58.98</v>
      </c>
    </row>
    <row r="70" spans="7:27">
      <c r="G70" t="s">
        <v>112</v>
      </c>
      <c r="H70" s="115">
        <v>0</v>
      </c>
      <c r="I70" s="88">
        <v>0</v>
      </c>
      <c r="J70" s="88">
        <v>60.91</v>
      </c>
      <c r="K70" s="88">
        <v>0</v>
      </c>
      <c r="L70" s="88">
        <v>0</v>
      </c>
      <c r="M70" s="116">
        <v>11.99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72.900000000000006</v>
      </c>
      <c r="W70">
        <v>0</v>
      </c>
      <c r="X70">
        <v>0</v>
      </c>
      <c r="Y70">
        <v>0</v>
      </c>
      <c r="Z70">
        <v>11.99</v>
      </c>
      <c r="AA70">
        <v>60.91</v>
      </c>
    </row>
    <row r="71" spans="7:27">
      <c r="G71" t="s">
        <v>113</v>
      </c>
      <c r="H71" s="115">
        <v>15.47</v>
      </c>
      <c r="I71" s="88">
        <v>0</v>
      </c>
      <c r="J71" s="88">
        <v>56.08</v>
      </c>
      <c r="K71" s="88">
        <v>11.41</v>
      </c>
      <c r="L71" s="88">
        <v>0</v>
      </c>
      <c r="M71" s="116">
        <v>12.96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95.92</v>
      </c>
      <c r="W71">
        <v>15.47</v>
      </c>
      <c r="X71">
        <v>0</v>
      </c>
      <c r="Y71">
        <v>11.41</v>
      </c>
      <c r="Z71">
        <v>12.96</v>
      </c>
      <c r="AA71">
        <v>56.08</v>
      </c>
    </row>
    <row r="72" spans="7:27">
      <c r="G72" t="s">
        <v>114</v>
      </c>
      <c r="H72" s="115">
        <v>19.34</v>
      </c>
      <c r="I72" s="88">
        <v>0</v>
      </c>
      <c r="J72" s="88">
        <v>58.01</v>
      </c>
      <c r="K72" s="88">
        <v>13.83</v>
      </c>
      <c r="L72" s="88">
        <v>0</v>
      </c>
      <c r="M72" s="116">
        <v>6.57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97.75</v>
      </c>
      <c r="W72">
        <v>19.34</v>
      </c>
      <c r="X72">
        <v>0</v>
      </c>
      <c r="Y72">
        <v>13.83</v>
      </c>
      <c r="Z72">
        <v>6.57</v>
      </c>
      <c r="AA72">
        <v>58.01</v>
      </c>
    </row>
    <row r="73" spans="7:27">
      <c r="G73" t="s">
        <v>115</v>
      </c>
      <c r="H73" s="115">
        <v>19.34</v>
      </c>
      <c r="I73" s="88">
        <v>0</v>
      </c>
      <c r="J73" s="88">
        <v>58.98</v>
      </c>
      <c r="K73" s="88">
        <v>17.5</v>
      </c>
      <c r="L73" s="88">
        <v>0</v>
      </c>
      <c r="M73" s="116">
        <v>12.57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108.39</v>
      </c>
      <c r="W73">
        <v>19.34</v>
      </c>
      <c r="X73">
        <v>0</v>
      </c>
      <c r="Y73">
        <v>17.5</v>
      </c>
      <c r="Z73">
        <v>12.57</v>
      </c>
      <c r="AA73">
        <v>58.98</v>
      </c>
    </row>
    <row r="74" spans="7:27">
      <c r="G74" t="s">
        <v>116</v>
      </c>
      <c r="H74" s="115">
        <v>14.5</v>
      </c>
      <c r="I74" s="88">
        <v>0</v>
      </c>
      <c r="J74" s="88">
        <v>59.95</v>
      </c>
      <c r="K74" s="88">
        <v>29.01</v>
      </c>
      <c r="L74" s="88">
        <v>0</v>
      </c>
      <c r="M74" s="116">
        <v>10.44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113.9</v>
      </c>
      <c r="W74">
        <v>14.5</v>
      </c>
      <c r="X74">
        <v>0</v>
      </c>
      <c r="Y74">
        <v>29.01</v>
      </c>
      <c r="Z74">
        <v>10.44</v>
      </c>
      <c r="AA74">
        <v>59.95</v>
      </c>
    </row>
    <row r="75" spans="7:27">
      <c r="G75" t="s">
        <v>117</v>
      </c>
      <c r="H75" s="115">
        <v>0</v>
      </c>
      <c r="I75" s="88">
        <v>0</v>
      </c>
      <c r="J75" s="88">
        <v>57.04</v>
      </c>
      <c r="K75" s="88">
        <v>16.149999999999999</v>
      </c>
      <c r="L75" s="88">
        <v>0</v>
      </c>
      <c r="M75" s="116">
        <v>12.96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86.15</v>
      </c>
      <c r="W75">
        <v>0</v>
      </c>
      <c r="X75">
        <v>0</v>
      </c>
      <c r="Y75">
        <v>16.149999999999999</v>
      </c>
      <c r="Z75">
        <v>12.96</v>
      </c>
      <c r="AA75">
        <v>57.04</v>
      </c>
    </row>
    <row r="76" spans="7:27">
      <c r="G76" t="s">
        <v>118</v>
      </c>
      <c r="H76" s="115">
        <v>0</v>
      </c>
      <c r="I76" s="88">
        <v>0</v>
      </c>
      <c r="J76" s="88">
        <v>53.18</v>
      </c>
      <c r="K76" s="88">
        <v>32.39</v>
      </c>
      <c r="L76" s="88">
        <v>0</v>
      </c>
      <c r="M76" s="116">
        <v>11.31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96.88</v>
      </c>
      <c r="W76">
        <v>0</v>
      </c>
      <c r="X76">
        <v>0</v>
      </c>
      <c r="Y76">
        <v>32.39</v>
      </c>
      <c r="Z76">
        <v>11.31</v>
      </c>
      <c r="AA76">
        <v>53.18</v>
      </c>
    </row>
    <row r="77" spans="7:27">
      <c r="G77" t="s">
        <v>119</v>
      </c>
      <c r="H77" s="115">
        <v>0</v>
      </c>
      <c r="I77" s="88">
        <v>0</v>
      </c>
      <c r="J77" s="88">
        <v>57.86</v>
      </c>
      <c r="K77" s="88">
        <v>28.76</v>
      </c>
      <c r="L77" s="88">
        <v>0</v>
      </c>
      <c r="M77" s="116">
        <v>8.36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94.98</v>
      </c>
      <c r="W77">
        <v>0</v>
      </c>
      <c r="X77">
        <v>0</v>
      </c>
      <c r="Y77">
        <v>28.76</v>
      </c>
      <c r="Z77">
        <v>8.36</v>
      </c>
      <c r="AA77">
        <v>57.86</v>
      </c>
    </row>
    <row r="78" spans="7:27">
      <c r="G78" t="s">
        <v>120</v>
      </c>
      <c r="H78" s="115">
        <v>0</v>
      </c>
      <c r="I78" s="88">
        <v>0</v>
      </c>
      <c r="J78" s="88">
        <v>37.36</v>
      </c>
      <c r="K78" s="88">
        <v>15.13</v>
      </c>
      <c r="L78" s="88">
        <v>0</v>
      </c>
      <c r="M78" s="116">
        <v>5.27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57.76</v>
      </c>
      <c r="W78">
        <v>0</v>
      </c>
      <c r="X78">
        <v>0</v>
      </c>
      <c r="Y78">
        <v>15.13</v>
      </c>
      <c r="Z78">
        <v>5.27</v>
      </c>
      <c r="AA78">
        <v>37.36</v>
      </c>
    </row>
    <row r="79" spans="7:27">
      <c r="G79" t="s">
        <v>121</v>
      </c>
      <c r="H79" s="115">
        <v>0</v>
      </c>
      <c r="I79" s="88">
        <v>0</v>
      </c>
      <c r="J79" s="88">
        <v>36.369999999999997</v>
      </c>
      <c r="K79" s="88">
        <v>13.49</v>
      </c>
      <c r="L79" s="88">
        <v>0</v>
      </c>
      <c r="M79" s="116">
        <v>0.53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50.39</v>
      </c>
      <c r="W79">
        <v>0</v>
      </c>
      <c r="X79">
        <v>0</v>
      </c>
      <c r="Y79">
        <v>13.49</v>
      </c>
      <c r="Z79">
        <v>0.53</v>
      </c>
      <c r="AA79">
        <v>36.369999999999997</v>
      </c>
    </row>
    <row r="80" spans="7:27">
      <c r="G80" t="s">
        <v>122</v>
      </c>
      <c r="H80" s="115">
        <v>0</v>
      </c>
      <c r="I80" s="88">
        <v>0</v>
      </c>
      <c r="J80" s="88">
        <v>24.15</v>
      </c>
      <c r="K80" s="88">
        <v>5.0999999999999996</v>
      </c>
      <c r="L80" s="88">
        <v>0</v>
      </c>
      <c r="M80" s="116">
        <v>7.31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36.56</v>
      </c>
      <c r="W80">
        <v>0</v>
      </c>
      <c r="X80">
        <v>0</v>
      </c>
      <c r="Y80">
        <v>5.0999999999999996</v>
      </c>
      <c r="Z80">
        <v>7.31</v>
      </c>
      <c r="AA80">
        <v>24.15</v>
      </c>
    </row>
    <row r="81" spans="7:27">
      <c r="G81" t="s">
        <v>123</v>
      </c>
      <c r="H81" s="115">
        <v>3.36</v>
      </c>
      <c r="I81" s="88">
        <v>0</v>
      </c>
      <c r="J81" s="88">
        <v>24.82</v>
      </c>
      <c r="K81" s="88">
        <v>9.1999999999999993</v>
      </c>
      <c r="L81" s="88">
        <v>0</v>
      </c>
      <c r="M81" s="116">
        <v>8.99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46.37</v>
      </c>
      <c r="W81">
        <v>3.36</v>
      </c>
      <c r="X81">
        <v>0</v>
      </c>
      <c r="Y81">
        <v>9.1999999999999993</v>
      </c>
      <c r="Z81">
        <v>8.99</v>
      </c>
      <c r="AA81">
        <v>24.82</v>
      </c>
    </row>
    <row r="82" spans="7:27">
      <c r="G82" t="s">
        <v>124</v>
      </c>
      <c r="H82" s="115">
        <v>5.69</v>
      </c>
      <c r="I82" s="88">
        <v>0</v>
      </c>
      <c r="J82" s="88">
        <v>20.85</v>
      </c>
      <c r="K82" s="88">
        <v>7.2</v>
      </c>
      <c r="L82" s="88">
        <v>0</v>
      </c>
      <c r="M82" s="116">
        <v>12.71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46.45</v>
      </c>
      <c r="W82">
        <v>5.69</v>
      </c>
      <c r="X82">
        <v>0</v>
      </c>
      <c r="Y82">
        <v>7.2</v>
      </c>
      <c r="Z82">
        <v>12.71</v>
      </c>
      <c r="AA82">
        <v>20.85</v>
      </c>
    </row>
    <row r="83" spans="7:27">
      <c r="G83" t="s">
        <v>125</v>
      </c>
      <c r="H83" s="115">
        <v>2.9</v>
      </c>
      <c r="I83" s="88">
        <v>0</v>
      </c>
      <c r="J83" s="88">
        <v>6.77</v>
      </c>
      <c r="K83" s="88">
        <v>9.67</v>
      </c>
      <c r="L83" s="88">
        <v>0</v>
      </c>
      <c r="M83" s="116">
        <v>12.95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32.29</v>
      </c>
      <c r="W83">
        <v>2.9</v>
      </c>
      <c r="X83">
        <v>0</v>
      </c>
      <c r="Y83">
        <v>9.67</v>
      </c>
      <c r="Z83">
        <v>12.95</v>
      </c>
      <c r="AA83">
        <v>6.77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2.9</v>
      </c>
      <c r="L84" s="88">
        <v>0</v>
      </c>
      <c r="M84" s="116">
        <v>12.96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15.86</v>
      </c>
      <c r="W84">
        <v>0</v>
      </c>
      <c r="X84">
        <v>0</v>
      </c>
      <c r="Y84">
        <v>2.9</v>
      </c>
      <c r="Z84">
        <v>12.96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12.96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12.96</v>
      </c>
      <c r="W85">
        <v>0</v>
      </c>
      <c r="X85">
        <v>0</v>
      </c>
      <c r="Y85">
        <v>0</v>
      </c>
      <c r="Z85">
        <v>12.96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6.38</v>
      </c>
      <c r="L86" s="88">
        <v>0</v>
      </c>
      <c r="M86" s="116">
        <v>5.22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11.6</v>
      </c>
      <c r="W86">
        <v>0</v>
      </c>
      <c r="X86">
        <v>0</v>
      </c>
      <c r="Y86">
        <v>6.38</v>
      </c>
      <c r="Z86">
        <v>5.22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3.38</v>
      </c>
      <c r="L87" s="88">
        <v>0</v>
      </c>
      <c r="M87" s="116">
        <v>11.03</v>
      </c>
      <c r="N87" s="115">
        <v>0</v>
      </c>
      <c r="O87" s="88">
        <v>-10</v>
      </c>
      <c r="P87" s="88">
        <v>0</v>
      </c>
      <c r="Q87" s="88">
        <v>0</v>
      </c>
      <c r="R87" s="88">
        <v>0</v>
      </c>
      <c r="S87" s="116">
        <v>0</v>
      </c>
      <c r="U87" s="115">
        <v>-10</v>
      </c>
      <c r="V87" s="116">
        <v>14.41</v>
      </c>
      <c r="W87">
        <v>0</v>
      </c>
      <c r="X87">
        <v>-10</v>
      </c>
      <c r="Y87">
        <v>3.38</v>
      </c>
      <c r="Z87">
        <v>11.03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3.38</v>
      </c>
      <c r="L88" s="88">
        <v>0</v>
      </c>
      <c r="M88" s="116">
        <v>12.57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15.95</v>
      </c>
      <c r="W88">
        <v>0</v>
      </c>
      <c r="X88">
        <v>0</v>
      </c>
      <c r="Y88">
        <v>3.38</v>
      </c>
      <c r="Z88">
        <v>12.57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16.43</v>
      </c>
      <c r="K89" s="88">
        <v>6.48</v>
      </c>
      <c r="L89" s="88">
        <v>0</v>
      </c>
      <c r="M89" s="116">
        <v>11.8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34.71</v>
      </c>
      <c r="W89">
        <v>0</v>
      </c>
      <c r="X89">
        <v>0</v>
      </c>
      <c r="Y89">
        <v>6.48</v>
      </c>
      <c r="Z89">
        <v>11.8</v>
      </c>
      <c r="AA89">
        <v>16.43</v>
      </c>
    </row>
    <row r="90" spans="7:27">
      <c r="G90" t="s">
        <v>132</v>
      </c>
      <c r="H90" s="115">
        <v>0</v>
      </c>
      <c r="I90" s="88">
        <v>0</v>
      </c>
      <c r="J90" s="88">
        <v>51.24</v>
      </c>
      <c r="K90" s="88">
        <v>0</v>
      </c>
      <c r="L90" s="88">
        <v>0</v>
      </c>
      <c r="M90" s="116">
        <v>10.06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61.3</v>
      </c>
      <c r="W90">
        <v>0</v>
      </c>
      <c r="X90">
        <v>0</v>
      </c>
      <c r="Y90">
        <v>0</v>
      </c>
      <c r="Z90">
        <v>10.06</v>
      </c>
      <c r="AA90">
        <v>51.24</v>
      </c>
    </row>
    <row r="91" spans="7:27">
      <c r="G91" t="s">
        <v>133</v>
      </c>
      <c r="H91" s="115">
        <v>0</v>
      </c>
      <c r="I91" s="88">
        <v>0</v>
      </c>
      <c r="J91" s="88">
        <v>83.15</v>
      </c>
      <c r="K91" s="88">
        <v>5.51</v>
      </c>
      <c r="L91" s="88">
        <v>0</v>
      </c>
      <c r="M91" s="116">
        <v>8.9</v>
      </c>
      <c r="N91" s="115">
        <v>0</v>
      </c>
      <c r="O91" s="88">
        <v>-100</v>
      </c>
      <c r="P91" s="88">
        <v>0</v>
      </c>
      <c r="Q91" s="88">
        <v>0</v>
      </c>
      <c r="R91" s="88">
        <v>0</v>
      </c>
      <c r="S91" s="116">
        <v>0</v>
      </c>
      <c r="U91" s="115">
        <v>-100</v>
      </c>
      <c r="V91" s="116">
        <v>97.56</v>
      </c>
      <c r="W91">
        <v>0</v>
      </c>
      <c r="X91">
        <v>-100</v>
      </c>
      <c r="Y91">
        <v>5.51</v>
      </c>
      <c r="Z91">
        <v>8.9</v>
      </c>
      <c r="AA91">
        <v>83.15</v>
      </c>
    </row>
    <row r="92" spans="7:27">
      <c r="G92" t="s">
        <v>134</v>
      </c>
      <c r="H92" s="115">
        <v>0</v>
      </c>
      <c r="I92" s="88">
        <v>0</v>
      </c>
      <c r="J92" s="88">
        <v>85.08</v>
      </c>
      <c r="K92" s="88">
        <v>5.32</v>
      </c>
      <c r="L92" s="88">
        <v>0</v>
      </c>
      <c r="M92" s="116">
        <v>11.51</v>
      </c>
      <c r="N92" s="115">
        <v>0</v>
      </c>
      <c r="O92" s="88">
        <v>-35</v>
      </c>
      <c r="P92" s="88">
        <v>0</v>
      </c>
      <c r="Q92" s="88">
        <v>0</v>
      </c>
      <c r="R92" s="88">
        <v>0</v>
      </c>
      <c r="S92" s="116">
        <v>0</v>
      </c>
      <c r="U92" s="115">
        <v>-35</v>
      </c>
      <c r="V92" s="116">
        <v>101.91</v>
      </c>
      <c r="W92">
        <v>0</v>
      </c>
      <c r="X92">
        <v>-35</v>
      </c>
      <c r="Y92">
        <v>5.32</v>
      </c>
      <c r="Z92">
        <v>11.51</v>
      </c>
      <c r="AA92">
        <v>85.08</v>
      </c>
    </row>
    <row r="93" spans="7:27">
      <c r="G93" t="s">
        <v>135</v>
      </c>
      <c r="H93" s="115">
        <v>0</v>
      </c>
      <c r="I93" s="88">
        <v>0</v>
      </c>
      <c r="J93" s="88">
        <v>116.04</v>
      </c>
      <c r="K93" s="88">
        <v>5.12</v>
      </c>
      <c r="L93" s="88">
        <v>0</v>
      </c>
      <c r="M93" s="116">
        <v>1.93</v>
      </c>
      <c r="N93" s="115">
        <v>0</v>
      </c>
      <c r="O93" s="88">
        <v>-60</v>
      </c>
      <c r="P93" s="88">
        <v>0</v>
      </c>
      <c r="Q93" s="88">
        <v>0</v>
      </c>
      <c r="R93" s="88">
        <v>0</v>
      </c>
      <c r="S93" s="116">
        <v>0</v>
      </c>
      <c r="U93" s="115">
        <v>-60</v>
      </c>
      <c r="V93" s="116">
        <v>123.09</v>
      </c>
      <c r="W93">
        <v>0</v>
      </c>
      <c r="X93">
        <v>-60</v>
      </c>
      <c r="Y93">
        <v>5.12</v>
      </c>
      <c r="Z93">
        <v>1.93</v>
      </c>
      <c r="AA93">
        <v>116.04</v>
      </c>
    </row>
    <row r="94" spans="7:27">
      <c r="G94" t="s">
        <v>136</v>
      </c>
      <c r="H94" s="115">
        <v>0</v>
      </c>
      <c r="I94" s="88">
        <v>0</v>
      </c>
      <c r="J94" s="88">
        <v>154.69999999999999</v>
      </c>
      <c r="K94" s="88">
        <v>5.03</v>
      </c>
      <c r="L94" s="88">
        <v>0</v>
      </c>
      <c r="M94" s="116">
        <v>8.41</v>
      </c>
      <c r="N94" s="115">
        <v>0</v>
      </c>
      <c r="O94" s="88">
        <v>-100</v>
      </c>
      <c r="P94" s="88">
        <v>0</v>
      </c>
      <c r="Q94" s="88">
        <v>0</v>
      </c>
      <c r="R94" s="88">
        <v>0</v>
      </c>
      <c r="S94" s="116">
        <v>0</v>
      </c>
      <c r="U94" s="115">
        <v>-100</v>
      </c>
      <c r="V94" s="116">
        <v>168.14</v>
      </c>
      <c r="W94">
        <v>0</v>
      </c>
      <c r="X94">
        <v>-100</v>
      </c>
      <c r="Y94">
        <v>5.03</v>
      </c>
      <c r="Z94">
        <v>8.41</v>
      </c>
      <c r="AA94">
        <v>154.69999999999999</v>
      </c>
    </row>
    <row r="95" spans="7:27">
      <c r="G95" t="s">
        <v>137</v>
      </c>
      <c r="H95" s="115">
        <v>23.21</v>
      </c>
      <c r="I95" s="88">
        <v>0</v>
      </c>
      <c r="J95" s="88">
        <v>172.1</v>
      </c>
      <c r="K95" s="88">
        <v>0</v>
      </c>
      <c r="L95" s="88">
        <v>0</v>
      </c>
      <c r="M95" s="116">
        <v>9.48</v>
      </c>
      <c r="N95" s="115">
        <v>0</v>
      </c>
      <c r="O95" s="88">
        <v>-42</v>
      </c>
      <c r="P95" s="88">
        <v>0</v>
      </c>
      <c r="Q95" s="88">
        <v>0</v>
      </c>
      <c r="R95" s="88">
        <v>0</v>
      </c>
      <c r="S95" s="116">
        <v>0</v>
      </c>
      <c r="U95" s="115">
        <v>-42</v>
      </c>
      <c r="V95" s="116">
        <v>204.79</v>
      </c>
      <c r="W95">
        <v>23.21</v>
      </c>
      <c r="X95">
        <v>-42</v>
      </c>
      <c r="Y95">
        <v>0</v>
      </c>
      <c r="Z95">
        <v>9.48</v>
      </c>
      <c r="AA95">
        <v>172.1</v>
      </c>
    </row>
    <row r="96" spans="7:27">
      <c r="G96" t="s">
        <v>138</v>
      </c>
      <c r="H96" s="115">
        <v>31.91</v>
      </c>
      <c r="I96" s="88">
        <v>0</v>
      </c>
      <c r="J96" s="88">
        <v>171.15</v>
      </c>
      <c r="K96" s="88">
        <v>4.93</v>
      </c>
      <c r="L96" s="88">
        <v>0</v>
      </c>
      <c r="M96" s="116">
        <v>6.57</v>
      </c>
      <c r="N96" s="115">
        <v>0</v>
      </c>
      <c r="O96" s="88">
        <v>-37</v>
      </c>
      <c r="P96" s="88">
        <v>0</v>
      </c>
      <c r="Q96" s="88">
        <v>0</v>
      </c>
      <c r="R96" s="88">
        <v>0</v>
      </c>
      <c r="S96" s="116">
        <v>0</v>
      </c>
      <c r="U96" s="115">
        <v>-37</v>
      </c>
      <c r="V96" s="116">
        <v>214.56</v>
      </c>
      <c r="W96">
        <v>31.91</v>
      </c>
      <c r="X96">
        <v>-37</v>
      </c>
      <c r="Y96">
        <v>4.93</v>
      </c>
      <c r="Z96">
        <v>6.57</v>
      </c>
      <c r="AA96">
        <v>171.15</v>
      </c>
    </row>
    <row r="97" spans="1:83">
      <c r="G97" t="s">
        <v>139</v>
      </c>
      <c r="H97" s="115">
        <v>2.9</v>
      </c>
      <c r="I97" s="88">
        <v>0</v>
      </c>
      <c r="J97" s="88">
        <v>165.34</v>
      </c>
      <c r="K97" s="88">
        <v>2.13</v>
      </c>
      <c r="L97" s="88">
        <v>0</v>
      </c>
      <c r="M97" s="116">
        <v>5.12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175.49</v>
      </c>
      <c r="W97">
        <v>2.9</v>
      </c>
      <c r="X97">
        <v>0</v>
      </c>
      <c r="Y97">
        <v>2.13</v>
      </c>
      <c r="Z97">
        <v>5.12</v>
      </c>
      <c r="AA97">
        <v>165.34</v>
      </c>
    </row>
    <row r="98" spans="1:83">
      <c r="G98" t="s">
        <v>140</v>
      </c>
      <c r="H98" s="115">
        <v>0</v>
      </c>
      <c r="I98" s="88">
        <v>0</v>
      </c>
      <c r="J98" s="88">
        <v>157.61000000000001</v>
      </c>
      <c r="K98" s="88">
        <v>1.64</v>
      </c>
      <c r="L98" s="88">
        <v>0</v>
      </c>
      <c r="M98" s="116">
        <v>4.6399999999999997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163.89</v>
      </c>
      <c r="W98">
        <v>0</v>
      </c>
      <c r="X98">
        <v>0</v>
      </c>
      <c r="Y98">
        <v>1.64</v>
      </c>
      <c r="Z98">
        <v>4.6399999999999997</v>
      </c>
      <c r="AA98">
        <v>157.61000000000001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0.16083250000000004</v>
      </c>
      <c r="I99" s="111">
        <f t="shared" ref="I99:BQ99" si="1">SUM(I3:I98)/4000</f>
        <v>0</v>
      </c>
      <c r="J99" s="111">
        <f t="shared" si="1"/>
        <v>0.55579500000000004</v>
      </c>
      <c r="K99" s="111">
        <f t="shared" si="1"/>
        <v>6.5259999999999971E-2</v>
      </c>
      <c r="L99" s="111">
        <f t="shared" si="1"/>
        <v>0</v>
      </c>
      <c r="M99" s="111">
        <f t="shared" si="1"/>
        <v>0.20563250000000005</v>
      </c>
      <c r="N99" s="110">
        <f t="shared" si="1"/>
        <v>0</v>
      </c>
      <c r="O99" s="111">
        <f t="shared" si="1"/>
        <v>-1.295455</v>
      </c>
      <c r="P99" s="111">
        <f t="shared" si="1"/>
        <v>-0.29225000000000001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-1.5877049999999999</v>
      </c>
      <c r="V99" s="112">
        <f t="shared" si="1"/>
        <v>0.98751999999999984</v>
      </c>
      <c r="W99">
        <f t="shared" si="1"/>
        <v>0.16083250000000004</v>
      </c>
      <c r="X99">
        <f t="shared" si="1"/>
        <v>-1.295455</v>
      </c>
      <c r="Y99">
        <f t="shared" si="1"/>
        <v>6.5259999999999971E-2</v>
      </c>
      <c r="Z99">
        <f t="shared" si="1"/>
        <v>0.20563250000000005</v>
      </c>
      <c r="AA99">
        <f t="shared" si="1"/>
        <v>0.26354499999999997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L3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2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W1" t="s">
        <v>473</v>
      </c>
      <c r="X1" t="s">
        <v>474</v>
      </c>
      <c r="Y1" t="s">
        <v>474</v>
      </c>
      <c r="Z1" t="s">
        <v>475</v>
      </c>
      <c r="AA1" t="s">
        <v>476</v>
      </c>
      <c r="AB1" t="s">
        <v>476</v>
      </c>
      <c r="AC1" t="s">
        <v>477</v>
      </c>
      <c r="AD1" t="s">
        <v>478</v>
      </c>
      <c r="AE1" t="s">
        <v>478</v>
      </c>
      <c r="AF1" t="s">
        <v>478</v>
      </c>
      <c r="AG1" t="s">
        <v>478</v>
      </c>
      <c r="AH1" t="s">
        <v>478</v>
      </c>
      <c r="AI1" t="s">
        <v>478</v>
      </c>
      <c r="AJ1" t="s">
        <v>479</v>
      </c>
      <c r="AK1" t="s">
        <v>480</v>
      </c>
      <c r="AL1" t="s">
        <v>481</v>
      </c>
      <c r="AM1" t="s">
        <v>482</v>
      </c>
      <c r="AN1" t="s">
        <v>483</v>
      </c>
      <c r="AO1" t="s">
        <v>483</v>
      </c>
      <c r="AP1" t="s">
        <v>484</v>
      </c>
      <c r="AQ1" t="s">
        <v>484</v>
      </c>
      <c r="AR1" t="s">
        <v>485</v>
      </c>
      <c r="AS1" t="s">
        <v>486</v>
      </c>
      <c r="AT1" t="s">
        <v>486</v>
      </c>
      <c r="AU1" t="s">
        <v>487</v>
      </c>
      <c r="AV1" t="s">
        <v>488</v>
      </c>
      <c r="AW1" t="s">
        <v>488</v>
      </c>
      <c r="AX1" t="s">
        <v>488</v>
      </c>
      <c r="AY1" t="s">
        <v>488</v>
      </c>
      <c r="AZ1" t="s">
        <v>488</v>
      </c>
      <c r="BA1" t="s">
        <v>488</v>
      </c>
      <c r="BB1" t="s">
        <v>488</v>
      </c>
      <c r="BC1" t="s">
        <v>488</v>
      </c>
      <c r="BD1" t="s">
        <v>488</v>
      </c>
      <c r="BE1" t="s">
        <v>489</v>
      </c>
      <c r="BF1" t="s">
        <v>489</v>
      </c>
      <c r="BG1" t="s">
        <v>489</v>
      </c>
      <c r="BH1" t="s">
        <v>489</v>
      </c>
      <c r="BI1" t="s">
        <v>489</v>
      </c>
      <c r="BJ1" t="s">
        <v>489</v>
      </c>
      <c r="BK1" t="s">
        <v>489</v>
      </c>
      <c r="BL1" t="s">
        <v>489</v>
      </c>
      <c r="BM1" t="s">
        <v>489</v>
      </c>
      <c r="BN1" t="s">
        <v>489</v>
      </c>
      <c r="BO1" t="s">
        <v>489</v>
      </c>
      <c r="BP1" t="s">
        <v>489</v>
      </c>
      <c r="BQ1" t="s">
        <v>490</v>
      </c>
      <c r="BR1" t="s">
        <v>491</v>
      </c>
      <c r="BS1" t="s">
        <v>492</v>
      </c>
      <c r="BT1" t="s">
        <v>492</v>
      </c>
    </row>
    <row r="2" spans="1:7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44823</v>
      </c>
      <c r="W2" s="30" t="s">
        <v>153</v>
      </c>
      <c r="X2" t="s">
        <v>246</v>
      </c>
      <c r="Y2" t="s">
        <v>246</v>
      </c>
      <c r="Z2" t="s">
        <v>152</v>
      </c>
      <c r="AA2" t="s">
        <v>150</v>
      </c>
      <c r="AB2" t="s">
        <v>150</v>
      </c>
      <c r="AC2" t="s">
        <v>149</v>
      </c>
      <c r="AD2" t="s">
        <v>149</v>
      </c>
      <c r="AE2" t="s">
        <v>149</v>
      </c>
      <c r="AF2" t="s">
        <v>149</v>
      </c>
      <c r="AG2" t="s">
        <v>150</v>
      </c>
      <c r="AH2" t="s">
        <v>150</v>
      </c>
      <c r="AI2" t="s">
        <v>150</v>
      </c>
      <c r="AJ2" t="s">
        <v>152</v>
      </c>
      <c r="AK2" t="s">
        <v>149</v>
      </c>
      <c r="AL2" t="s">
        <v>149</v>
      </c>
      <c r="AM2" t="s">
        <v>149</v>
      </c>
      <c r="AN2" t="s">
        <v>150</v>
      </c>
      <c r="AO2" t="s">
        <v>150</v>
      </c>
      <c r="AP2" t="s">
        <v>150</v>
      </c>
      <c r="AQ2" t="s">
        <v>150</v>
      </c>
      <c r="AR2" t="s">
        <v>404</v>
      </c>
      <c r="AS2" t="s">
        <v>149</v>
      </c>
      <c r="AT2" t="s">
        <v>152</v>
      </c>
      <c r="AU2" t="s">
        <v>149</v>
      </c>
      <c r="AV2" t="s">
        <v>240</v>
      </c>
      <c r="AW2" t="s">
        <v>283</v>
      </c>
      <c r="AX2" t="s">
        <v>281</v>
      </c>
      <c r="AY2" t="s">
        <v>282</v>
      </c>
      <c r="AZ2" t="s">
        <v>232</v>
      </c>
      <c r="BA2" t="s">
        <v>268</v>
      </c>
      <c r="BB2" t="s">
        <v>270</v>
      </c>
      <c r="BC2" t="s">
        <v>237</v>
      </c>
      <c r="BD2" t="s">
        <v>269</v>
      </c>
      <c r="BE2" t="s">
        <v>241</v>
      </c>
      <c r="BF2" t="s">
        <v>244</v>
      </c>
      <c r="BG2" t="s">
        <v>360</v>
      </c>
      <c r="BH2" t="s">
        <v>233</v>
      </c>
      <c r="BI2" t="s">
        <v>264</v>
      </c>
      <c r="BJ2" t="s">
        <v>399</v>
      </c>
      <c r="BK2" t="s">
        <v>446</v>
      </c>
      <c r="BL2" t="s">
        <v>256</v>
      </c>
      <c r="BM2" t="s">
        <v>390</v>
      </c>
      <c r="BN2" t="s">
        <v>258</v>
      </c>
      <c r="BO2" t="s">
        <v>448</v>
      </c>
      <c r="BP2" t="s">
        <v>261</v>
      </c>
      <c r="BQ2" t="s">
        <v>149</v>
      </c>
      <c r="BR2" t="s">
        <v>149</v>
      </c>
      <c r="BS2" t="s">
        <v>149</v>
      </c>
      <c r="BT2" t="s">
        <v>150</v>
      </c>
    </row>
    <row r="3" spans="1:72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682.74000000000012</v>
      </c>
      <c r="I3" s="95">
        <v>247.82999999999998</v>
      </c>
      <c r="J3" s="95">
        <v>11.03</v>
      </c>
      <c r="K3" s="95">
        <v>0.97</v>
      </c>
      <c r="L3" s="95">
        <v>3.87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10.45</v>
      </c>
      <c r="X3">
        <v>5.89</v>
      </c>
      <c r="Y3">
        <v>26.62</v>
      </c>
      <c r="Z3">
        <v>0.97</v>
      </c>
      <c r="AA3">
        <v>17.399999999999999</v>
      </c>
      <c r="AB3">
        <v>42.94</v>
      </c>
      <c r="AC3">
        <v>29.01</v>
      </c>
      <c r="AD3">
        <v>92.82</v>
      </c>
      <c r="AE3">
        <v>33.840000000000003</v>
      </c>
      <c r="AF3">
        <v>123.28</v>
      </c>
      <c r="AG3">
        <v>41.09</v>
      </c>
      <c r="AH3">
        <v>12.09</v>
      </c>
      <c r="AI3">
        <v>30.94</v>
      </c>
      <c r="AJ3">
        <v>0</v>
      </c>
      <c r="AK3">
        <v>50.09</v>
      </c>
      <c r="AL3">
        <v>81.22</v>
      </c>
      <c r="AM3">
        <v>30.94</v>
      </c>
      <c r="AN3">
        <v>14.5</v>
      </c>
      <c r="AO3">
        <v>14.5</v>
      </c>
      <c r="AP3">
        <v>49.53</v>
      </c>
      <c r="AQ3">
        <v>22.21</v>
      </c>
      <c r="AR3">
        <v>3.87</v>
      </c>
      <c r="AS3">
        <v>45.44</v>
      </c>
      <c r="AT3">
        <v>0</v>
      </c>
      <c r="AU3">
        <v>150.84</v>
      </c>
      <c r="AV3">
        <v>0.73</v>
      </c>
      <c r="AW3">
        <v>0.38</v>
      </c>
      <c r="AX3">
        <v>0.47</v>
      </c>
      <c r="AY3">
        <v>0.88</v>
      </c>
      <c r="AZ3">
        <v>0.88</v>
      </c>
      <c r="BA3">
        <v>0.96</v>
      </c>
      <c r="BB3">
        <v>0.82</v>
      </c>
      <c r="BC3">
        <v>0.57999999999999996</v>
      </c>
      <c r="BD3">
        <v>0.57999999999999996</v>
      </c>
      <c r="BE3">
        <v>1.35</v>
      </c>
      <c r="BF3">
        <v>0.39</v>
      </c>
      <c r="BG3">
        <v>0.97</v>
      </c>
      <c r="BH3">
        <v>0.39</v>
      </c>
      <c r="BI3">
        <v>0.39</v>
      </c>
      <c r="BJ3">
        <v>0.39</v>
      </c>
      <c r="BK3">
        <v>0.77</v>
      </c>
      <c r="BL3">
        <v>0.48</v>
      </c>
      <c r="BM3">
        <v>2.9</v>
      </c>
      <c r="BN3">
        <v>0.68</v>
      </c>
      <c r="BO3">
        <v>0.57999999999999996</v>
      </c>
      <c r="BP3">
        <v>0.39</v>
      </c>
      <c r="BQ3">
        <v>0</v>
      </c>
      <c r="BR3">
        <v>0</v>
      </c>
      <c r="BS3">
        <v>0</v>
      </c>
      <c r="BT3">
        <v>0</v>
      </c>
    </row>
    <row r="4" spans="1:72">
      <c r="A4" t="s">
        <v>240</v>
      </c>
      <c r="B4" t="s">
        <v>232</v>
      </c>
      <c r="C4" t="s">
        <v>234</v>
      </c>
      <c r="G4" t="s">
        <v>46</v>
      </c>
      <c r="H4" s="115">
        <v>673.08000000000015</v>
      </c>
      <c r="I4" s="88">
        <v>247.82999999999998</v>
      </c>
      <c r="J4" s="88">
        <v>11.03</v>
      </c>
      <c r="K4" s="88">
        <v>0.97</v>
      </c>
      <c r="L4" s="88">
        <v>3.87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10.45</v>
      </c>
      <c r="X4">
        <v>5.89</v>
      </c>
      <c r="Y4">
        <v>26.62</v>
      </c>
      <c r="Z4">
        <v>0.97</v>
      </c>
      <c r="AA4">
        <v>17.399999999999999</v>
      </c>
      <c r="AB4">
        <v>42.94</v>
      </c>
      <c r="AC4">
        <v>29.01</v>
      </c>
      <c r="AD4">
        <v>92.82</v>
      </c>
      <c r="AE4">
        <v>33.840000000000003</v>
      </c>
      <c r="AF4">
        <v>123.28</v>
      </c>
      <c r="AG4">
        <v>41.09</v>
      </c>
      <c r="AH4">
        <v>12.09</v>
      </c>
      <c r="AI4">
        <v>30.94</v>
      </c>
      <c r="AJ4">
        <v>0</v>
      </c>
      <c r="AK4">
        <v>50.09</v>
      </c>
      <c r="AL4">
        <v>81.22</v>
      </c>
      <c r="AM4">
        <v>30.94</v>
      </c>
      <c r="AN4">
        <v>14.5</v>
      </c>
      <c r="AO4">
        <v>14.5</v>
      </c>
      <c r="AP4">
        <v>49.53</v>
      </c>
      <c r="AQ4">
        <v>22.21</v>
      </c>
      <c r="AR4">
        <v>3.87</v>
      </c>
      <c r="AS4">
        <v>35.78</v>
      </c>
      <c r="AT4">
        <v>0</v>
      </c>
      <c r="AU4">
        <v>150.84</v>
      </c>
      <c r="AV4">
        <v>0.73</v>
      </c>
      <c r="AW4">
        <v>0.38</v>
      </c>
      <c r="AX4">
        <v>0.47</v>
      </c>
      <c r="AY4">
        <v>0.88</v>
      </c>
      <c r="AZ4">
        <v>0.88</v>
      </c>
      <c r="BA4">
        <v>0.96</v>
      </c>
      <c r="BB4">
        <v>0.82</v>
      </c>
      <c r="BC4">
        <v>0.57999999999999996</v>
      </c>
      <c r="BD4">
        <v>0.57999999999999996</v>
      </c>
      <c r="BE4">
        <v>1.35</v>
      </c>
      <c r="BF4">
        <v>0.39</v>
      </c>
      <c r="BG4">
        <v>0.97</v>
      </c>
      <c r="BH4">
        <v>0.39</v>
      </c>
      <c r="BI4">
        <v>0.39</v>
      </c>
      <c r="BJ4">
        <v>0.39</v>
      </c>
      <c r="BK4">
        <v>0.77</v>
      </c>
      <c r="BL4">
        <v>0.48</v>
      </c>
      <c r="BM4">
        <v>2.9</v>
      </c>
      <c r="BN4">
        <v>0.68</v>
      </c>
      <c r="BO4">
        <v>0.57999999999999996</v>
      </c>
      <c r="BP4">
        <v>0.39</v>
      </c>
      <c r="BQ4">
        <v>0</v>
      </c>
      <c r="BR4">
        <v>0</v>
      </c>
      <c r="BS4">
        <v>0</v>
      </c>
      <c r="BT4">
        <v>0</v>
      </c>
    </row>
    <row r="5" spans="1:72">
      <c r="A5" t="s">
        <v>241</v>
      </c>
      <c r="B5" t="s">
        <v>233</v>
      </c>
      <c r="C5" t="s">
        <v>235</v>
      </c>
      <c r="G5" t="s">
        <v>47</v>
      </c>
      <c r="H5" s="115">
        <v>637.30000000000007</v>
      </c>
      <c r="I5" s="88">
        <v>247.82999999999998</v>
      </c>
      <c r="J5" s="88">
        <v>11.03</v>
      </c>
      <c r="K5" s="88">
        <v>0.97</v>
      </c>
      <c r="L5" s="88">
        <v>3.87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10.45</v>
      </c>
      <c r="X5">
        <v>5.89</v>
      </c>
      <c r="Y5">
        <v>26.62</v>
      </c>
      <c r="Z5">
        <v>0.97</v>
      </c>
      <c r="AA5">
        <v>17.399999999999999</v>
      </c>
      <c r="AB5">
        <v>42.94</v>
      </c>
      <c r="AC5">
        <v>29.01</v>
      </c>
      <c r="AD5">
        <v>92.82</v>
      </c>
      <c r="AE5">
        <v>33.840000000000003</v>
      </c>
      <c r="AF5">
        <v>123.28</v>
      </c>
      <c r="AG5">
        <v>41.09</v>
      </c>
      <c r="AH5">
        <v>12.09</v>
      </c>
      <c r="AI5">
        <v>30.94</v>
      </c>
      <c r="AJ5">
        <v>0</v>
      </c>
      <c r="AK5">
        <v>50.09</v>
      </c>
      <c r="AL5">
        <v>81.22</v>
      </c>
      <c r="AM5">
        <v>30.94</v>
      </c>
      <c r="AN5">
        <v>14.5</v>
      </c>
      <c r="AO5">
        <v>14.5</v>
      </c>
      <c r="AP5">
        <v>49.53</v>
      </c>
      <c r="AQ5">
        <v>22.21</v>
      </c>
      <c r="AR5">
        <v>3.87</v>
      </c>
      <c r="AS5">
        <v>0</v>
      </c>
      <c r="AT5">
        <v>0</v>
      </c>
      <c r="AU5">
        <v>150.84</v>
      </c>
      <c r="AV5">
        <v>0.73</v>
      </c>
      <c r="AW5">
        <v>0.38</v>
      </c>
      <c r="AX5">
        <v>0.47</v>
      </c>
      <c r="AY5">
        <v>0.88</v>
      </c>
      <c r="AZ5">
        <v>0.88</v>
      </c>
      <c r="BA5">
        <v>0.96</v>
      </c>
      <c r="BB5">
        <v>0.82</v>
      </c>
      <c r="BC5">
        <v>0.57999999999999996</v>
      </c>
      <c r="BD5">
        <v>0.57999999999999996</v>
      </c>
      <c r="BE5">
        <v>1.35</v>
      </c>
      <c r="BF5">
        <v>0.39</v>
      </c>
      <c r="BG5">
        <v>0.97</v>
      </c>
      <c r="BH5">
        <v>0.39</v>
      </c>
      <c r="BI5">
        <v>0.39</v>
      </c>
      <c r="BJ5">
        <v>0.39</v>
      </c>
      <c r="BK5">
        <v>0.77</v>
      </c>
      <c r="BL5">
        <v>0.48</v>
      </c>
      <c r="BM5">
        <v>2.9</v>
      </c>
      <c r="BN5">
        <v>0.68</v>
      </c>
      <c r="BO5">
        <v>0.57999999999999996</v>
      </c>
      <c r="BP5">
        <v>0.39</v>
      </c>
      <c r="BQ5">
        <v>0</v>
      </c>
      <c r="BR5">
        <v>0</v>
      </c>
      <c r="BS5">
        <v>0</v>
      </c>
      <c r="BT5">
        <v>0</v>
      </c>
    </row>
    <row r="6" spans="1:72">
      <c r="A6" t="s">
        <v>242</v>
      </c>
      <c r="B6" t="s">
        <v>264</v>
      </c>
      <c r="C6" t="s">
        <v>236</v>
      </c>
      <c r="G6" t="s">
        <v>48</v>
      </c>
      <c r="H6" s="115">
        <v>606.36000000000013</v>
      </c>
      <c r="I6" s="88">
        <v>247.82999999999998</v>
      </c>
      <c r="J6" s="88">
        <v>11.03</v>
      </c>
      <c r="K6" s="88">
        <v>0.97</v>
      </c>
      <c r="L6" s="88">
        <v>3.87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10.45</v>
      </c>
      <c r="X6">
        <v>5.89</v>
      </c>
      <c r="Y6">
        <v>26.62</v>
      </c>
      <c r="Z6">
        <v>0.97</v>
      </c>
      <c r="AA6">
        <v>17.399999999999999</v>
      </c>
      <c r="AB6">
        <v>42.94</v>
      </c>
      <c r="AC6">
        <v>29.01</v>
      </c>
      <c r="AD6">
        <v>92.82</v>
      </c>
      <c r="AE6">
        <v>33.840000000000003</v>
      </c>
      <c r="AF6">
        <v>123.28</v>
      </c>
      <c r="AG6">
        <v>41.09</v>
      </c>
      <c r="AH6">
        <v>12.09</v>
      </c>
      <c r="AI6">
        <v>30.94</v>
      </c>
      <c r="AJ6">
        <v>0</v>
      </c>
      <c r="AK6">
        <v>50.09</v>
      </c>
      <c r="AL6">
        <v>81.22</v>
      </c>
      <c r="AM6">
        <v>0</v>
      </c>
      <c r="AN6">
        <v>14.5</v>
      </c>
      <c r="AO6">
        <v>14.5</v>
      </c>
      <c r="AP6">
        <v>49.53</v>
      </c>
      <c r="AQ6">
        <v>22.21</v>
      </c>
      <c r="AR6">
        <v>3.87</v>
      </c>
      <c r="AS6">
        <v>0</v>
      </c>
      <c r="AT6">
        <v>0</v>
      </c>
      <c r="AU6">
        <v>150.84</v>
      </c>
      <c r="AV6">
        <v>0.73</v>
      </c>
      <c r="AW6">
        <v>0.38</v>
      </c>
      <c r="AX6">
        <v>0.47</v>
      </c>
      <c r="AY6">
        <v>0.88</v>
      </c>
      <c r="AZ6">
        <v>0.88</v>
      </c>
      <c r="BA6">
        <v>0.96</v>
      </c>
      <c r="BB6">
        <v>0.82</v>
      </c>
      <c r="BC6">
        <v>0.57999999999999996</v>
      </c>
      <c r="BD6">
        <v>0.57999999999999996</v>
      </c>
      <c r="BE6">
        <v>1.35</v>
      </c>
      <c r="BF6">
        <v>0.39</v>
      </c>
      <c r="BG6">
        <v>0.97</v>
      </c>
      <c r="BH6">
        <v>0.39</v>
      </c>
      <c r="BI6">
        <v>0.39</v>
      </c>
      <c r="BJ6">
        <v>0.39</v>
      </c>
      <c r="BK6">
        <v>0.77</v>
      </c>
      <c r="BL6">
        <v>0.48</v>
      </c>
      <c r="BM6">
        <v>2.9</v>
      </c>
      <c r="BN6">
        <v>0.68</v>
      </c>
      <c r="BO6">
        <v>0.57999999999999996</v>
      </c>
      <c r="BP6">
        <v>0.39</v>
      </c>
      <c r="BQ6">
        <v>0</v>
      </c>
      <c r="BR6">
        <v>0</v>
      </c>
      <c r="BS6">
        <v>0</v>
      </c>
      <c r="BT6">
        <v>0</v>
      </c>
    </row>
    <row r="7" spans="1:72">
      <c r="A7" t="s">
        <v>243</v>
      </c>
      <c r="B7" t="s">
        <v>298</v>
      </c>
      <c r="C7" t="s">
        <v>265</v>
      </c>
      <c r="G7" t="s">
        <v>49</v>
      </c>
      <c r="H7" s="115">
        <v>606.32999999999993</v>
      </c>
      <c r="I7" s="88">
        <v>247.82999999999998</v>
      </c>
      <c r="J7" s="88">
        <v>11.059999999999999</v>
      </c>
      <c r="K7" s="88">
        <v>0.97</v>
      </c>
      <c r="L7" s="88">
        <v>3.87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10.45</v>
      </c>
      <c r="X7">
        <v>5.89</v>
      </c>
      <c r="Y7">
        <v>26.62</v>
      </c>
      <c r="Z7">
        <v>0.97</v>
      </c>
      <c r="AA7">
        <v>17.399999999999999</v>
      </c>
      <c r="AB7">
        <v>42.94</v>
      </c>
      <c r="AC7">
        <v>29.01</v>
      </c>
      <c r="AD7">
        <v>92.82</v>
      </c>
      <c r="AE7">
        <v>33.840000000000003</v>
      </c>
      <c r="AF7">
        <v>123.28</v>
      </c>
      <c r="AG7">
        <v>41.09</v>
      </c>
      <c r="AH7">
        <v>12.09</v>
      </c>
      <c r="AI7">
        <v>30.94</v>
      </c>
      <c r="AJ7">
        <v>0</v>
      </c>
      <c r="AK7">
        <v>50.09</v>
      </c>
      <c r="AL7">
        <v>81.22</v>
      </c>
      <c r="AM7">
        <v>0</v>
      </c>
      <c r="AN7">
        <v>14.5</v>
      </c>
      <c r="AO7">
        <v>14.5</v>
      </c>
      <c r="AP7">
        <v>49.53</v>
      </c>
      <c r="AQ7">
        <v>22.21</v>
      </c>
      <c r="AR7">
        <v>3.87</v>
      </c>
      <c r="AS7">
        <v>0</v>
      </c>
      <c r="AT7">
        <v>0</v>
      </c>
      <c r="AU7">
        <v>150.84</v>
      </c>
      <c r="AV7">
        <v>0.77</v>
      </c>
      <c r="AW7">
        <v>0.4</v>
      </c>
      <c r="AX7">
        <v>0.51</v>
      </c>
      <c r="AY7">
        <v>0.93</v>
      </c>
      <c r="AZ7">
        <v>0.88</v>
      </c>
      <c r="BA7">
        <v>1.02</v>
      </c>
      <c r="BB7">
        <v>0.82</v>
      </c>
      <c r="BC7">
        <v>0.61</v>
      </c>
      <c r="BD7">
        <v>0.34</v>
      </c>
      <c r="BE7">
        <v>1.35</v>
      </c>
      <c r="BF7">
        <v>0.39</v>
      </c>
      <c r="BG7">
        <v>0.97</v>
      </c>
      <c r="BH7">
        <v>0.39</v>
      </c>
      <c r="BI7">
        <v>0.39</v>
      </c>
      <c r="BJ7">
        <v>0.39</v>
      </c>
      <c r="BK7">
        <v>0.77</v>
      </c>
      <c r="BL7">
        <v>0.48</v>
      </c>
      <c r="BM7">
        <v>2.9</v>
      </c>
      <c r="BN7">
        <v>0.68</v>
      </c>
      <c r="BO7">
        <v>0.57999999999999996</v>
      </c>
      <c r="BP7">
        <v>0.39</v>
      </c>
      <c r="BQ7">
        <v>0</v>
      </c>
      <c r="BR7">
        <v>0</v>
      </c>
      <c r="BS7">
        <v>0</v>
      </c>
      <c r="BT7">
        <v>0</v>
      </c>
    </row>
    <row r="8" spans="1:72">
      <c r="A8" t="s">
        <v>244</v>
      </c>
      <c r="B8" t="s">
        <v>340</v>
      </c>
      <c r="C8" t="s">
        <v>237</v>
      </c>
      <c r="G8" t="s">
        <v>50</v>
      </c>
      <c r="H8" s="115">
        <v>606.32999999999993</v>
      </c>
      <c r="I8" s="88">
        <v>247.82999999999998</v>
      </c>
      <c r="J8" s="88">
        <v>11.059999999999999</v>
      </c>
      <c r="K8" s="88">
        <v>0.97</v>
      </c>
      <c r="L8" s="88">
        <v>3.87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10.45</v>
      </c>
      <c r="X8">
        <v>5.89</v>
      </c>
      <c r="Y8">
        <v>26.62</v>
      </c>
      <c r="Z8">
        <v>0.97</v>
      </c>
      <c r="AA8">
        <v>17.399999999999999</v>
      </c>
      <c r="AB8">
        <v>42.94</v>
      </c>
      <c r="AC8">
        <v>29.01</v>
      </c>
      <c r="AD8">
        <v>92.82</v>
      </c>
      <c r="AE8">
        <v>33.840000000000003</v>
      </c>
      <c r="AF8">
        <v>123.28</v>
      </c>
      <c r="AG8">
        <v>41.09</v>
      </c>
      <c r="AH8">
        <v>12.09</v>
      </c>
      <c r="AI8">
        <v>30.94</v>
      </c>
      <c r="AJ8">
        <v>0</v>
      </c>
      <c r="AK8">
        <v>50.09</v>
      </c>
      <c r="AL8">
        <v>81.22</v>
      </c>
      <c r="AM8">
        <v>0</v>
      </c>
      <c r="AN8">
        <v>14.5</v>
      </c>
      <c r="AO8">
        <v>14.5</v>
      </c>
      <c r="AP8">
        <v>49.53</v>
      </c>
      <c r="AQ8">
        <v>22.21</v>
      </c>
      <c r="AR8">
        <v>3.87</v>
      </c>
      <c r="AS8">
        <v>0</v>
      </c>
      <c r="AT8">
        <v>0</v>
      </c>
      <c r="AU8">
        <v>150.84</v>
      </c>
      <c r="AV8">
        <v>0.77</v>
      </c>
      <c r="AW8">
        <v>0.4</v>
      </c>
      <c r="AX8">
        <v>0.51</v>
      </c>
      <c r="AY8">
        <v>0.93</v>
      </c>
      <c r="AZ8">
        <v>0.88</v>
      </c>
      <c r="BA8">
        <v>1.02</v>
      </c>
      <c r="BB8">
        <v>0.82</v>
      </c>
      <c r="BC8">
        <v>0.61</v>
      </c>
      <c r="BD8">
        <v>0.34</v>
      </c>
      <c r="BE8">
        <v>1.35</v>
      </c>
      <c r="BF8">
        <v>0.39</v>
      </c>
      <c r="BG8">
        <v>0.97</v>
      </c>
      <c r="BH8">
        <v>0.39</v>
      </c>
      <c r="BI8">
        <v>0.39</v>
      </c>
      <c r="BJ8">
        <v>0.39</v>
      </c>
      <c r="BK8">
        <v>0.77</v>
      </c>
      <c r="BL8">
        <v>0.48</v>
      </c>
      <c r="BM8">
        <v>2.9</v>
      </c>
      <c r="BN8">
        <v>0.68</v>
      </c>
      <c r="BO8">
        <v>0.57999999999999996</v>
      </c>
      <c r="BP8">
        <v>0.39</v>
      </c>
      <c r="BQ8">
        <v>0</v>
      </c>
      <c r="BR8">
        <v>0</v>
      </c>
      <c r="BS8">
        <v>0</v>
      </c>
      <c r="BT8">
        <v>0</v>
      </c>
    </row>
    <row r="9" spans="1:72">
      <c r="A9" t="s">
        <v>245</v>
      </c>
      <c r="B9" t="s">
        <v>360</v>
      </c>
      <c r="C9" t="s">
        <v>238</v>
      </c>
      <c r="G9" t="s">
        <v>51</v>
      </c>
      <c r="H9" s="115">
        <v>606.32999999999993</v>
      </c>
      <c r="I9" s="88">
        <v>247.82999999999998</v>
      </c>
      <c r="J9" s="88">
        <v>11.059999999999999</v>
      </c>
      <c r="K9" s="88">
        <v>0.97</v>
      </c>
      <c r="L9" s="88">
        <v>3.87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10.45</v>
      </c>
      <c r="X9">
        <v>5.89</v>
      </c>
      <c r="Y9">
        <v>26.62</v>
      </c>
      <c r="Z9">
        <v>0.97</v>
      </c>
      <c r="AA9">
        <v>17.399999999999999</v>
      </c>
      <c r="AB9">
        <v>42.94</v>
      </c>
      <c r="AC9">
        <v>29.01</v>
      </c>
      <c r="AD9">
        <v>92.82</v>
      </c>
      <c r="AE9">
        <v>33.840000000000003</v>
      </c>
      <c r="AF9">
        <v>123.28</v>
      </c>
      <c r="AG9">
        <v>41.09</v>
      </c>
      <c r="AH9">
        <v>12.09</v>
      </c>
      <c r="AI9">
        <v>30.94</v>
      </c>
      <c r="AJ9">
        <v>0</v>
      </c>
      <c r="AK9">
        <v>50.09</v>
      </c>
      <c r="AL9">
        <v>81.22</v>
      </c>
      <c r="AM9">
        <v>0</v>
      </c>
      <c r="AN9">
        <v>14.5</v>
      </c>
      <c r="AO9">
        <v>14.5</v>
      </c>
      <c r="AP9">
        <v>49.53</v>
      </c>
      <c r="AQ9">
        <v>22.21</v>
      </c>
      <c r="AR9">
        <v>3.87</v>
      </c>
      <c r="AS9">
        <v>0</v>
      </c>
      <c r="AT9">
        <v>0</v>
      </c>
      <c r="AU9">
        <v>150.84</v>
      </c>
      <c r="AV9">
        <v>0.77</v>
      </c>
      <c r="AW9">
        <v>0.4</v>
      </c>
      <c r="AX9">
        <v>0.51</v>
      </c>
      <c r="AY9">
        <v>0.93</v>
      </c>
      <c r="AZ9">
        <v>0.88</v>
      </c>
      <c r="BA9">
        <v>1.02</v>
      </c>
      <c r="BB9">
        <v>0.82</v>
      </c>
      <c r="BC9">
        <v>0.61</v>
      </c>
      <c r="BD9">
        <v>0.34</v>
      </c>
      <c r="BE9">
        <v>1.35</v>
      </c>
      <c r="BF9">
        <v>0.39</v>
      </c>
      <c r="BG9">
        <v>0.97</v>
      </c>
      <c r="BH9">
        <v>0.39</v>
      </c>
      <c r="BI9">
        <v>0.39</v>
      </c>
      <c r="BJ9">
        <v>0.39</v>
      </c>
      <c r="BK9">
        <v>0.77</v>
      </c>
      <c r="BL9">
        <v>0.48</v>
      </c>
      <c r="BM9">
        <v>2.9</v>
      </c>
      <c r="BN9">
        <v>0.68</v>
      </c>
      <c r="BO9">
        <v>0.57999999999999996</v>
      </c>
      <c r="BP9">
        <v>0.39</v>
      </c>
      <c r="BQ9">
        <v>0</v>
      </c>
      <c r="BR9">
        <v>0</v>
      </c>
      <c r="BS9">
        <v>0</v>
      </c>
      <c r="BT9">
        <v>0</v>
      </c>
    </row>
    <row r="10" spans="1:72">
      <c r="A10" t="s">
        <v>266</v>
      </c>
      <c r="C10" t="s">
        <v>239</v>
      </c>
      <c r="G10" t="s">
        <v>52</v>
      </c>
      <c r="H10" s="115">
        <v>606.32999999999993</v>
      </c>
      <c r="I10" s="88">
        <v>247.82999999999998</v>
      </c>
      <c r="J10" s="88">
        <v>11.059999999999999</v>
      </c>
      <c r="K10" s="88">
        <v>0.97</v>
      </c>
      <c r="L10" s="88">
        <v>3.87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10.45</v>
      </c>
      <c r="X10">
        <v>5.89</v>
      </c>
      <c r="Y10">
        <v>26.62</v>
      </c>
      <c r="Z10">
        <v>0.97</v>
      </c>
      <c r="AA10">
        <v>17.399999999999999</v>
      </c>
      <c r="AB10">
        <v>42.94</v>
      </c>
      <c r="AC10">
        <v>29.01</v>
      </c>
      <c r="AD10">
        <v>92.82</v>
      </c>
      <c r="AE10">
        <v>33.840000000000003</v>
      </c>
      <c r="AF10">
        <v>123.28</v>
      </c>
      <c r="AG10">
        <v>41.09</v>
      </c>
      <c r="AH10">
        <v>12.09</v>
      </c>
      <c r="AI10">
        <v>30.94</v>
      </c>
      <c r="AJ10">
        <v>0</v>
      </c>
      <c r="AK10">
        <v>50.09</v>
      </c>
      <c r="AL10">
        <v>81.22</v>
      </c>
      <c r="AM10">
        <v>0</v>
      </c>
      <c r="AN10">
        <v>14.5</v>
      </c>
      <c r="AO10">
        <v>14.5</v>
      </c>
      <c r="AP10">
        <v>49.53</v>
      </c>
      <c r="AQ10">
        <v>22.21</v>
      </c>
      <c r="AR10">
        <v>3.87</v>
      </c>
      <c r="AS10">
        <v>0</v>
      </c>
      <c r="AT10">
        <v>0</v>
      </c>
      <c r="AU10">
        <v>150.84</v>
      </c>
      <c r="AV10">
        <v>0.77</v>
      </c>
      <c r="AW10">
        <v>0.4</v>
      </c>
      <c r="AX10">
        <v>0.51</v>
      </c>
      <c r="AY10">
        <v>0.93</v>
      </c>
      <c r="AZ10">
        <v>0.88</v>
      </c>
      <c r="BA10">
        <v>1.02</v>
      </c>
      <c r="BB10">
        <v>0.82</v>
      </c>
      <c r="BC10">
        <v>0.61</v>
      </c>
      <c r="BD10">
        <v>0.34</v>
      </c>
      <c r="BE10">
        <v>1.35</v>
      </c>
      <c r="BF10">
        <v>0.39</v>
      </c>
      <c r="BG10">
        <v>0.97</v>
      </c>
      <c r="BH10">
        <v>0.39</v>
      </c>
      <c r="BI10">
        <v>0.39</v>
      </c>
      <c r="BJ10">
        <v>0.39</v>
      </c>
      <c r="BK10">
        <v>0.77</v>
      </c>
      <c r="BL10">
        <v>0.48</v>
      </c>
      <c r="BM10">
        <v>2.9</v>
      </c>
      <c r="BN10">
        <v>0.68</v>
      </c>
      <c r="BO10">
        <v>0.57999999999999996</v>
      </c>
      <c r="BP10">
        <v>0.39</v>
      </c>
      <c r="BQ10">
        <v>0</v>
      </c>
      <c r="BR10">
        <v>0</v>
      </c>
      <c r="BS10">
        <v>0</v>
      </c>
      <c r="BT10">
        <v>0</v>
      </c>
    </row>
    <row r="11" spans="1:72">
      <c r="A11" t="s">
        <v>246</v>
      </c>
      <c r="C11" t="s">
        <v>341</v>
      </c>
      <c r="G11" t="s">
        <v>53</v>
      </c>
      <c r="H11" s="115">
        <v>606.36000000000013</v>
      </c>
      <c r="I11" s="88">
        <v>247.82999999999998</v>
      </c>
      <c r="J11" s="88">
        <v>10.95</v>
      </c>
      <c r="K11" s="88">
        <v>0.97</v>
      </c>
      <c r="L11" s="88">
        <v>3.87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10.37</v>
      </c>
      <c r="X11">
        <v>5.89</v>
      </c>
      <c r="Y11">
        <v>26.62</v>
      </c>
      <c r="Z11">
        <v>0.97</v>
      </c>
      <c r="AA11">
        <v>17.399999999999999</v>
      </c>
      <c r="AB11">
        <v>42.94</v>
      </c>
      <c r="AC11">
        <v>29.01</v>
      </c>
      <c r="AD11">
        <v>92.82</v>
      </c>
      <c r="AE11">
        <v>33.840000000000003</v>
      </c>
      <c r="AF11">
        <v>123.28</v>
      </c>
      <c r="AG11">
        <v>41.09</v>
      </c>
      <c r="AH11">
        <v>12.09</v>
      </c>
      <c r="AI11">
        <v>30.94</v>
      </c>
      <c r="AJ11">
        <v>0</v>
      </c>
      <c r="AK11">
        <v>50.09</v>
      </c>
      <c r="AL11">
        <v>81.22</v>
      </c>
      <c r="AM11">
        <v>0</v>
      </c>
      <c r="AN11">
        <v>14.5</v>
      </c>
      <c r="AO11">
        <v>14.5</v>
      </c>
      <c r="AP11">
        <v>49.53</v>
      </c>
      <c r="AQ11">
        <v>22.21</v>
      </c>
      <c r="AR11">
        <v>3.87</v>
      </c>
      <c r="AS11">
        <v>0</v>
      </c>
      <c r="AT11">
        <v>0</v>
      </c>
      <c r="AU11">
        <v>150.84</v>
      </c>
      <c r="AV11">
        <v>0.73</v>
      </c>
      <c r="AW11">
        <v>0.38</v>
      </c>
      <c r="AX11">
        <v>0.47</v>
      </c>
      <c r="AY11">
        <v>0.88</v>
      </c>
      <c r="AZ11">
        <v>0.88</v>
      </c>
      <c r="BA11">
        <v>0.96</v>
      </c>
      <c r="BB11">
        <v>0.82</v>
      </c>
      <c r="BC11">
        <v>0.57999999999999996</v>
      </c>
      <c r="BD11">
        <v>0.57999999999999996</v>
      </c>
      <c r="BE11">
        <v>1.35</v>
      </c>
      <c r="BF11">
        <v>0.39</v>
      </c>
      <c r="BG11">
        <v>0.97</v>
      </c>
      <c r="BH11">
        <v>0.39</v>
      </c>
      <c r="BI11">
        <v>0.39</v>
      </c>
      <c r="BJ11">
        <v>0.39</v>
      </c>
      <c r="BK11">
        <v>0.77</v>
      </c>
      <c r="BL11">
        <v>0.48</v>
      </c>
      <c r="BM11">
        <v>2.9</v>
      </c>
      <c r="BN11">
        <v>0.68</v>
      </c>
      <c r="BO11">
        <v>0.57999999999999996</v>
      </c>
      <c r="BP11">
        <v>0.39</v>
      </c>
      <c r="BQ11">
        <v>0</v>
      </c>
      <c r="BR11">
        <v>0</v>
      </c>
      <c r="BS11">
        <v>0</v>
      </c>
      <c r="BT11">
        <v>0</v>
      </c>
    </row>
    <row r="12" spans="1:72">
      <c r="A12" t="s">
        <v>247</v>
      </c>
      <c r="C12" t="s">
        <v>361</v>
      </c>
      <c r="G12" t="s">
        <v>54</v>
      </c>
      <c r="H12" s="115">
        <v>606.36000000000013</v>
      </c>
      <c r="I12" s="88">
        <v>247.82999999999998</v>
      </c>
      <c r="J12" s="88">
        <v>10.95</v>
      </c>
      <c r="K12" s="88">
        <v>0.97</v>
      </c>
      <c r="L12" s="88">
        <v>3.87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10.37</v>
      </c>
      <c r="X12">
        <v>5.89</v>
      </c>
      <c r="Y12">
        <v>26.62</v>
      </c>
      <c r="Z12">
        <v>0.97</v>
      </c>
      <c r="AA12">
        <v>17.399999999999999</v>
      </c>
      <c r="AB12">
        <v>42.94</v>
      </c>
      <c r="AC12">
        <v>29.01</v>
      </c>
      <c r="AD12">
        <v>92.82</v>
      </c>
      <c r="AE12">
        <v>33.840000000000003</v>
      </c>
      <c r="AF12">
        <v>123.28</v>
      </c>
      <c r="AG12">
        <v>41.09</v>
      </c>
      <c r="AH12">
        <v>12.09</v>
      </c>
      <c r="AI12">
        <v>30.94</v>
      </c>
      <c r="AJ12">
        <v>0</v>
      </c>
      <c r="AK12">
        <v>50.09</v>
      </c>
      <c r="AL12">
        <v>81.22</v>
      </c>
      <c r="AM12">
        <v>0</v>
      </c>
      <c r="AN12">
        <v>14.5</v>
      </c>
      <c r="AO12">
        <v>14.5</v>
      </c>
      <c r="AP12">
        <v>49.53</v>
      </c>
      <c r="AQ12">
        <v>22.21</v>
      </c>
      <c r="AR12">
        <v>3.87</v>
      </c>
      <c r="AS12">
        <v>0</v>
      </c>
      <c r="AT12">
        <v>0</v>
      </c>
      <c r="AU12">
        <v>150.84</v>
      </c>
      <c r="AV12">
        <v>0.73</v>
      </c>
      <c r="AW12">
        <v>0.38</v>
      </c>
      <c r="AX12">
        <v>0.47</v>
      </c>
      <c r="AY12">
        <v>0.88</v>
      </c>
      <c r="AZ12">
        <v>0.88</v>
      </c>
      <c r="BA12">
        <v>0.96</v>
      </c>
      <c r="BB12">
        <v>0.82</v>
      </c>
      <c r="BC12">
        <v>0.57999999999999996</v>
      </c>
      <c r="BD12">
        <v>0.57999999999999996</v>
      </c>
      <c r="BE12">
        <v>1.35</v>
      </c>
      <c r="BF12">
        <v>0.39</v>
      </c>
      <c r="BG12">
        <v>0.97</v>
      </c>
      <c r="BH12">
        <v>0.39</v>
      </c>
      <c r="BI12">
        <v>0.39</v>
      </c>
      <c r="BJ12">
        <v>0.39</v>
      </c>
      <c r="BK12">
        <v>0.77</v>
      </c>
      <c r="BL12">
        <v>0.48</v>
      </c>
      <c r="BM12">
        <v>2.9</v>
      </c>
      <c r="BN12">
        <v>0.68</v>
      </c>
      <c r="BO12">
        <v>0.57999999999999996</v>
      </c>
      <c r="BP12">
        <v>0.39</v>
      </c>
      <c r="BQ12">
        <v>0</v>
      </c>
      <c r="BR12">
        <v>0</v>
      </c>
      <c r="BS12">
        <v>0</v>
      </c>
      <c r="BT12">
        <v>0</v>
      </c>
    </row>
    <row r="13" spans="1:72">
      <c r="A13" t="s">
        <v>248</v>
      </c>
      <c r="G13" t="s">
        <v>55</v>
      </c>
      <c r="H13" s="115">
        <v>606.36000000000013</v>
      </c>
      <c r="I13" s="88">
        <v>247.82999999999998</v>
      </c>
      <c r="J13" s="88">
        <v>10.95</v>
      </c>
      <c r="K13" s="88">
        <v>0.97</v>
      </c>
      <c r="L13" s="88">
        <v>3.87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10.37</v>
      </c>
      <c r="X13">
        <v>5.89</v>
      </c>
      <c r="Y13">
        <v>26.62</v>
      </c>
      <c r="Z13">
        <v>0.97</v>
      </c>
      <c r="AA13">
        <v>17.399999999999999</v>
      </c>
      <c r="AB13">
        <v>42.94</v>
      </c>
      <c r="AC13">
        <v>29.01</v>
      </c>
      <c r="AD13">
        <v>92.82</v>
      </c>
      <c r="AE13">
        <v>33.840000000000003</v>
      </c>
      <c r="AF13">
        <v>123.28</v>
      </c>
      <c r="AG13">
        <v>41.09</v>
      </c>
      <c r="AH13">
        <v>12.09</v>
      </c>
      <c r="AI13">
        <v>30.94</v>
      </c>
      <c r="AJ13">
        <v>0</v>
      </c>
      <c r="AK13">
        <v>50.09</v>
      </c>
      <c r="AL13">
        <v>81.22</v>
      </c>
      <c r="AM13">
        <v>0</v>
      </c>
      <c r="AN13">
        <v>14.5</v>
      </c>
      <c r="AO13">
        <v>14.5</v>
      </c>
      <c r="AP13">
        <v>49.53</v>
      </c>
      <c r="AQ13">
        <v>22.21</v>
      </c>
      <c r="AR13">
        <v>3.87</v>
      </c>
      <c r="AS13">
        <v>0</v>
      </c>
      <c r="AT13">
        <v>0</v>
      </c>
      <c r="AU13">
        <v>150.84</v>
      </c>
      <c r="AV13">
        <v>0.73</v>
      </c>
      <c r="AW13">
        <v>0.38</v>
      </c>
      <c r="AX13">
        <v>0.47</v>
      </c>
      <c r="AY13">
        <v>0.88</v>
      </c>
      <c r="AZ13">
        <v>0.88</v>
      </c>
      <c r="BA13">
        <v>0.96</v>
      </c>
      <c r="BB13">
        <v>0.82</v>
      </c>
      <c r="BC13">
        <v>0.57999999999999996</v>
      </c>
      <c r="BD13">
        <v>0.57999999999999996</v>
      </c>
      <c r="BE13">
        <v>1.35</v>
      </c>
      <c r="BF13">
        <v>0.39</v>
      </c>
      <c r="BG13">
        <v>0.97</v>
      </c>
      <c r="BH13">
        <v>0.39</v>
      </c>
      <c r="BI13">
        <v>0.39</v>
      </c>
      <c r="BJ13">
        <v>0.39</v>
      </c>
      <c r="BK13">
        <v>0.77</v>
      </c>
      <c r="BL13">
        <v>0.48</v>
      </c>
      <c r="BM13">
        <v>2.9</v>
      </c>
      <c r="BN13">
        <v>0.68</v>
      </c>
      <c r="BO13">
        <v>0.57999999999999996</v>
      </c>
      <c r="BP13">
        <v>0.39</v>
      </c>
      <c r="BQ13">
        <v>0</v>
      </c>
      <c r="BR13">
        <v>0</v>
      </c>
      <c r="BS13">
        <v>0</v>
      </c>
      <c r="BT13">
        <v>0</v>
      </c>
    </row>
    <row r="14" spans="1:72">
      <c r="A14" t="s">
        <v>249</v>
      </c>
      <c r="G14" t="s">
        <v>56</v>
      </c>
      <c r="H14" s="115">
        <v>606.36000000000013</v>
      </c>
      <c r="I14" s="88">
        <v>247.82999999999998</v>
      </c>
      <c r="J14" s="88">
        <v>10.95</v>
      </c>
      <c r="K14" s="88">
        <v>0.97</v>
      </c>
      <c r="L14" s="88">
        <v>3.87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10.37</v>
      </c>
      <c r="X14">
        <v>5.89</v>
      </c>
      <c r="Y14">
        <v>26.62</v>
      </c>
      <c r="Z14">
        <v>0.97</v>
      </c>
      <c r="AA14">
        <v>17.399999999999999</v>
      </c>
      <c r="AB14">
        <v>42.94</v>
      </c>
      <c r="AC14">
        <v>29.01</v>
      </c>
      <c r="AD14">
        <v>92.82</v>
      </c>
      <c r="AE14">
        <v>33.840000000000003</v>
      </c>
      <c r="AF14">
        <v>123.28</v>
      </c>
      <c r="AG14">
        <v>41.09</v>
      </c>
      <c r="AH14">
        <v>12.09</v>
      </c>
      <c r="AI14">
        <v>30.94</v>
      </c>
      <c r="AJ14">
        <v>0</v>
      </c>
      <c r="AK14">
        <v>50.09</v>
      </c>
      <c r="AL14">
        <v>81.22</v>
      </c>
      <c r="AM14">
        <v>0</v>
      </c>
      <c r="AN14">
        <v>14.5</v>
      </c>
      <c r="AO14">
        <v>14.5</v>
      </c>
      <c r="AP14">
        <v>49.53</v>
      </c>
      <c r="AQ14">
        <v>22.21</v>
      </c>
      <c r="AR14">
        <v>3.87</v>
      </c>
      <c r="AS14">
        <v>0</v>
      </c>
      <c r="AT14">
        <v>0</v>
      </c>
      <c r="AU14">
        <v>150.84</v>
      </c>
      <c r="AV14">
        <v>0.73</v>
      </c>
      <c r="AW14">
        <v>0.38</v>
      </c>
      <c r="AX14">
        <v>0.47</v>
      </c>
      <c r="AY14">
        <v>0.88</v>
      </c>
      <c r="AZ14">
        <v>0.88</v>
      </c>
      <c r="BA14">
        <v>0.96</v>
      </c>
      <c r="BB14">
        <v>0.82</v>
      </c>
      <c r="BC14">
        <v>0.57999999999999996</v>
      </c>
      <c r="BD14">
        <v>0.57999999999999996</v>
      </c>
      <c r="BE14">
        <v>1.35</v>
      </c>
      <c r="BF14">
        <v>0.39</v>
      </c>
      <c r="BG14">
        <v>0.97</v>
      </c>
      <c r="BH14">
        <v>0.39</v>
      </c>
      <c r="BI14">
        <v>0.39</v>
      </c>
      <c r="BJ14">
        <v>0.39</v>
      </c>
      <c r="BK14">
        <v>0.77</v>
      </c>
      <c r="BL14">
        <v>0.48</v>
      </c>
      <c r="BM14">
        <v>2.9</v>
      </c>
      <c r="BN14">
        <v>0.68</v>
      </c>
      <c r="BO14">
        <v>0.57999999999999996</v>
      </c>
      <c r="BP14">
        <v>0.39</v>
      </c>
      <c r="BQ14">
        <v>0</v>
      </c>
      <c r="BR14">
        <v>0</v>
      </c>
      <c r="BS14">
        <v>0</v>
      </c>
      <c r="BT14">
        <v>0</v>
      </c>
    </row>
    <row r="15" spans="1:72">
      <c r="A15" t="s">
        <v>250</v>
      </c>
      <c r="G15" t="s">
        <v>57</v>
      </c>
      <c r="H15" s="115">
        <v>606.32999999999993</v>
      </c>
      <c r="I15" s="88">
        <v>230.52999999999997</v>
      </c>
      <c r="J15" s="88">
        <v>10.979999999999999</v>
      </c>
      <c r="K15" s="88">
        <v>0.97</v>
      </c>
      <c r="L15" s="88">
        <v>3.87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10.37</v>
      </c>
      <c r="X15">
        <v>5.89</v>
      </c>
      <c r="Y15">
        <v>26.62</v>
      </c>
      <c r="Z15">
        <v>0.97</v>
      </c>
      <c r="AA15">
        <v>17.399999999999999</v>
      </c>
      <c r="AB15">
        <v>42.94</v>
      </c>
      <c r="AC15">
        <v>29.01</v>
      </c>
      <c r="AD15">
        <v>92.82</v>
      </c>
      <c r="AE15">
        <v>33.840000000000003</v>
      </c>
      <c r="AF15">
        <v>123.28</v>
      </c>
      <c r="AG15">
        <v>41.09</v>
      </c>
      <c r="AH15">
        <v>12.09</v>
      </c>
      <c r="AI15">
        <v>30.94</v>
      </c>
      <c r="AJ15">
        <v>0</v>
      </c>
      <c r="AK15">
        <v>50.09</v>
      </c>
      <c r="AL15">
        <v>81.22</v>
      </c>
      <c r="AM15">
        <v>0</v>
      </c>
      <c r="AN15">
        <v>14.5</v>
      </c>
      <c r="AO15">
        <v>14.5</v>
      </c>
      <c r="AP15">
        <v>32.229999999999997</v>
      </c>
      <c r="AQ15">
        <v>22.21</v>
      </c>
      <c r="AR15">
        <v>3.87</v>
      </c>
      <c r="AS15">
        <v>0</v>
      </c>
      <c r="AT15">
        <v>0</v>
      </c>
      <c r="AU15">
        <v>150.84</v>
      </c>
      <c r="AV15">
        <v>0.77</v>
      </c>
      <c r="AW15">
        <v>0.4</v>
      </c>
      <c r="AX15">
        <v>0.51</v>
      </c>
      <c r="AY15">
        <v>0.93</v>
      </c>
      <c r="AZ15">
        <v>0.88</v>
      </c>
      <c r="BA15">
        <v>1.02</v>
      </c>
      <c r="BB15">
        <v>0.82</v>
      </c>
      <c r="BC15">
        <v>0.61</v>
      </c>
      <c r="BD15">
        <v>0.34</v>
      </c>
      <c r="BE15">
        <v>1.35</v>
      </c>
      <c r="BF15">
        <v>0.39</v>
      </c>
      <c r="BG15">
        <v>0.97</v>
      </c>
      <c r="BH15">
        <v>0.39</v>
      </c>
      <c r="BI15">
        <v>0.39</v>
      </c>
      <c r="BJ15">
        <v>0.39</v>
      </c>
      <c r="BK15">
        <v>0.77</v>
      </c>
      <c r="BL15">
        <v>0.48</v>
      </c>
      <c r="BM15">
        <v>2.9</v>
      </c>
      <c r="BN15">
        <v>0.68</v>
      </c>
      <c r="BO15">
        <v>0.57999999999999996</v>
      </c>
      <c r="BP15">
        <v>0.39</v>
      </c>
      <c r="BQ15">
        <v>0</v>
      </c>
      <c r="BR15">
        <v>0</v>
      </c>
      <c r="BS15">
        <v>0</v>
      </c>
      <c r="BT15">
        <v>0</v>
      </c>
    </row>
    <row r="16" spans="1:72">
      <c r="A16" t="s">
        <v>251</v>
      </c>
      <c r="G16" t="s">
        <v>58</v>
      </c>
      <c r="H16" s="115">
        <v>606.32999999999993</v>
      </c>
      <c r="I16" s="88">
        <v>230.52999999999997</v>
      </c>
      <c r="J16" s="88">
        <v>10.979999999999999</v>
      </c>
      <c r="K16" s="88">
        <v>0.97</v>
      </c>
      <c r="L16" s="88">
        <v>3.87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10.37</v>
      </c>
      <c r="X16">
        <v>5.89</v>
      </c>
      <c r="Y16">
        <v>26.62</v>
      </c>
      <c r="Z16">
        <v>0.97</v>
      </c>
      <c r="AA16">
        <v>17.399999999999999</v>
      </c>
      <c r="AB16">
        <v>42.94</v>
      </c>
      <c r="AC16">
        <v>29.01</v>
      </c>
      <c r="AD16">
        <v>92.82</v>
      </c>
      <c r="AE16">
        <v>33.840000000000003</v>
      </c>
      <c r="AF16">
        <v>123.28</v>
      </c>
      <c r="AG16">
        <v>41.09</v>
      </c>
      <c r="AH16">
        <v>12.09</v>
      </c>
      <c r="AI16">
        <v>30.94</v>
      </c>
      <c r="AJ16">
        <v>0</v>
      </c>
      <c r="AK16">
        <v>50.09</v>
      </c>
      <c r="AL16">
        <v>81.22</v>
      </c>
      <c r="AM16">
        <v>0</v>
      </c>
      <c r="AN16">
        <v>14.5</v>
      </c>
      <c r="AO16">
        <v>14.5</v>
      </c>
      <c r="AP16">
        <v>32.229999999999997</v>
      </c>
      <c r="AQ16">
        <v>22.21</v>
      </c>
      <c r="AR16">
        <v>3.87</v>
      </c>
      <c r="AS16">
        <v>0</v>
      </c>
      <c r="AT16">
        <v>0</v>
      </c>
      <c r="AU16">
        <v>150.84</v>
      </c>
      <c r="AV16">
        <v>0.77</v>
      </c>
      <c r="AW16">
        <v>0.4</v>
      </c>
      <c r="AX16">
        <v>0.51</v>
      </c>
      <c r="AY16">
        <v>0.93</v>
      </c>
      <c r="AZ16">
        <v>0.88</v>
      </c>
      <c r="BA16">
        <v>1.02</v>
      </c>
      <c r="BB16">
        <v>0.82</v>
      </c>
      <c r="BC16">
        <v>0.61</v>
      </c>
      <c r="BD16">
        <v>0.34</v>
      </c>
      <c r="BE16">
        <v>1.35</v>
      </c>
      <c r="BF16">
        <v>0.39</v>
      </c>
      <c r="BG16">
        <v>0.97</v>
      </c>
      <c r="BH16">
        <v>0.39</v>
      </c>
      <c r="BI16">
        <v>0.39</v>
      </c>
      <c r="BJ16">
        <v>0.39</v>
      </c>
      <c r="BK16">
        <v>0.77</v>
      </c>
      <c r="BL16">
        <v>0.48</v>
      </c>
      <c r="BM16">
        <v>2.9</v>
      </c>
      <c r="BN16">
        <v>0.68</v>
      </c>
      <c r="BO16">
        <v>0.57999999999999996</v>
      </c>
      <c r="BP16">
        <v>0.39</v>
      </c>
      <c r="BQ16">
        <v>0</v>
      </c>
      <c r="BR16">
        <v>0</v>
      </c>
      <c r="BS16">
        <v>0</v>
      </c>
      <c r="BT16">
        <v>0</v>
      </c>
    </row>
    <row r="17" spans="1:72">
      <c r="A17" t="s">
        <v>252</v>
      </c>
      <c r="G17" t="s">
        <v>59</v>
      </c>
      <c r="H17" s="115">
        <v>606.32999999999993</v>
      </c>
      <c r="I17" s="88">
        <v>230.52999999999997</v>
      </c>
      <c r="J17" s="88">
        <v>10.979999999999999</v>
      </c>
      <c r="K17" s="88">
        <v>0.97</v>
      </c>
      <c r="L17" s="88">
        <v>3.87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10.37</v>
      </c>
      <c r="X17">
        <v>5.89</v>
      </c>
      <c r="Y17">
        <v>26.62</v>
      </c>
      <c r="Z17">
        <v>0.97</v>
      </c>
      <c r="AA17">
        <v>17.399999999999999</v>
      </c>
      <c r="AB17">
        <v>42.94</v>
      </c>
      <c r="AC17">
        <v>29.01</v>
      </c>
      <c r="AD17">
        <v>92.82</v>
      </c>
      <c r="AE17">
        <v>33.840000000000003</v>
      </c>
      <c r="AF17">
        <v>123.28</v>
      </c>
      <c r="AG17">
        <v>41.09</v>
      </c>
      <c r="AH17">
        <v>12.09</v>
      </c>
      <c r="AI17">
        <v>30.94</v>
      </c>
      <c r="AJ17">
        <v>0</v>
      </c>
      <c r="AK17">
        <v>50.09</v>
      </c>
      <c r="AL17">
        <v>81.22</v>
      </c>
      <c r="AM17">
        <v>0</v>
      </c>
      <c r="AN17">
        <v>14.5</v>
      </c>
      <c r="AO17">
        <v>14.5</v>
      </c>
      <c r="AP17">
        <v>32.229999999999997</v>
      </c>
      <c r="AQ17">
        <v>22.21</v>
      </c>
      <c r="AR17">
        <v>3.87</v>
      </c>
      <c r="AS17">
        <v>0</v>
      </c>
      <c r="AT17">
        <v>0</v>
      </c>
      <c r="AU17">
        <v>150.84</v>
      </c>
      <c r="AV17">
        <v>0.77</v>
      </c>
      <c r="AW17">
        <v>0.4</v>
      </c>
      <c r="AX17">
        <v>0.51</v>
      </c>
      <c r="AY17">
        <v>0.93</v>
      </c>
      <c r="AZ17">
        <v>0.88</v>
      </c>
      <c r="BA17">
        <v>1.02</v>
      </c>
      <c r="BB17">
        <v>0.82</v>
      </c>
      <c r="BC17">
        <v>0.61</v>
      </c>
      <c r="BD17">
        <v>0.34</v>
      </c>
      <c r="BE17">
        <v>1.35</v>
      </c>
      <c r="BF17">
        <v>0.39</v>
      </c>
      <c r="BG17">
        <v>0.97</v>
      </c>
      <c r="BH17">
        <v>0.39</v>
      </c>
      <c r="BI17">
        <v>0.39</v>
      </c>
      <c r="BJ17">
        <v>0.39</v>
      </c>
      <c r="BK17">
        <v>0.77</v>
      </c>
      <c r="BL17">
        <v>0.48</v>
      </c>
      <c r="BM17">
        <v>2.9</v>
      </c>
      <c r="BN17">
        <v>0.68</v>
      </c>
      <c r="BO17">
        <v>0.57999999999999996</v>
      </c>
      <c r="BP17">
        <v>0.39</v>
      </c>
      <c r="BQ17">
        <v>0</v>
      </c>
      <c r="BR17">
        <v>0</v>
      </c>
      <c r="BS17">
        <v>0</v>
      </c>
      <c r="BT17">
        <v>0</v>
      </c>
    </row>
    <row r="18" spans="1:72">
      <c r="A18" t="s">
        <v>253</v>
      </c>
      <c r="G18" t="s">
        <v>60</v>
      </c>
      <c r="H18" s="115">
        <v>606.32999999999993</v>
      </c>
      <c r="I18" s="88">
        <v>230.52999999999997</v>
      </c>
      <c r="J18" s="88">
        <v>10.979999999999999</v>
      </c>
      <c r="K18" s="88">
        <v>0.97</v>
      </c>
      <c r="L18" s="88">
        <v>3.87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10.37</v>
      </c>
      <c r="X18">
        <v>5.89</v>
      </c>
      <c r="Y18">
        <v>26.62</v>
      </c>
      <c r="Z18">
        <v>0.97</v>
      </c>
      <c r="AA18">
        <v>17.399999999999999</v>
      </c>
      <c r="AB18">
        <v>42.94</v>
      </c>
      <c r="AC18">
        <v>29.01</v>
      </c>
      <c r="AD18">
        <v>92.82</v>
      </c>
      <c r="AE18">
        <v>33.840000000000003</v>
      </c>
      <c r="AF18">
        <v>123.28</v>
      </c>
      <c r="AG18">
        <v>41.09</v>
      </c>
      <c r="AH18">
        <v>12.09</v>
      </c>
      <c r="AI18">
        <v>30.94</v>
      </c>
      <c r="AJ18">
        <v>0</v>
      </c>
      <c r="AK18">
        <v>50.09</v>
      </c>
      <c r="AL18">
        <v>81.22</v>
      </c>
      <c r="AM18">
        <v>0</v>
      </c>
      <c r="AN18">
        <v>14.5</v>
      </c>
      <c r="AO18">
        <v>14.5</v>
      </c>
      <c r="AP18">
        <v>32.229999999999997</v>
      </c>
      <c r="AQ18">
        <v>22.21</v>
      </c>
      <c r="AR18">
        <v>3.87</v>
      </c>
      <c r="AS18">
        <v>0</v>
      </c>
      <c r="AT18">
        <v>0</v>
      </c>
      <c r="AU18">
        <v>150.84</v>
      </c>
      <c r="AV18">
        <v>0.77</v>
      </c>
      <c r="AW18">
        <v>0.4</v>
      </c>
      <c r="AX18">
        <v>0.51</v>
      </c>
      <c r="AY18">
        <v>0.93</v>
      </c>
      <c r="AZ18">
        <v>0.88</v>
      </c>
      <c r="BA18">
        <v>1.02</v>
      </c>
      <c r="BB18">
        <v>0.82</v>
      </c>
      <c r="BC18">
        <v>0.61</v>
      </c>
      <c r="BD18">
        <v>0.34</v>
      </c>
      <c r="BE18">
        <v>1.35</v>
      </c>
      <c r="BF18">
        <v>0.39</v>
      </c>
      <c r="BG18">
        <v>0.97</v>
      </c>
      <c r="BH18">
        <v>0.39</v>
      </c>
      <c r="BI18">
        <v>0.39</v>
      </c>
      <c r="BJ18">
        <v>0.39</v>
      </c>
      <c r="BK18">
        <v>0.77</v>
      </c>
      <c r="BL18">
        <v>0.48</v>
      </c>
      <c r="BM18">
        <v>2.9</v>
      </c>
      <c r="BN18">
        <v>0.68</v>
      </c>
      <c r="BO18">
        <v>0.57999999999999996</v>
      </c>
      <c r="BP18">
        <v>0.39</v>
      </c>
      <c r="BQ18">
        <v>0</v>
      </c>
      <c r="BR18">
        <v>0</v>
      </c>
      <c r="BS18">
        <v>0</v>
      </c>
      <c r="BT18">
        <v>0</v>
      </c>
    </row>
    <row r="19" spans="1:72">
      <c r="A19" t="s">
        <v>267</v>
      </c>
      <c r="G19" t="s">
        <v>61</v>
      </c>
      <c r="H19" s="115">
        <v>606.36000000000013</v>
      </c>
      <c r="I19" s="88">
        <v>230.52999999999997</v>
      </c>
      <c r="J19" s="88">
        <v>10.85</v>
      </c>
      <c r="K19" s="88">
        <v>0.97</v>
      </c>
      <c r="L19" s="88">
        <v>3.87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10.27</v>
      </c>
      <c r="X19">
        <v>5.89</v>
      </c>
      <c r="Y19">
        <v>26.62</v>
      </c>
      <c r="Z19">
        <v>0.97</v>
      </c>
      <c r="AA19">
        <v>17.399999999999999</v>
      </c>
      <c r="AB19">
        <v>42.94</v>
      </c>
      <c r="AC19">
        <v>29.01</v>
      </c>
      <c r="AD19">
        <v>92.82</v>
      </c>
      <c r="AE19">
        <v>33.840000000000003</v>
      </c>
      <c r="AF19">
        <v>123.28</v>
      </c>
      <c r="AG19">
        <v>41.09</v>
      </c>
      <c r="AH19">
        <v>12.09</v>
      </c>
      <c r="AI19">
        <v>30.94</v>
      </c>
      <c r="AJ19">
        <v>0</v>
      </c>
      <c r="AK19">
        <v>50.09</v>
      </c>
      <c r="AL19">
        <v>81.22</v>
      </c>
      <c r="AM19">
        <v>0</v>
      </c>
      <c r="AN19">
        <v>14.5</v>
      </c>
      <c r="AO19">
        <v>14.5</v>
      </c>
      <c r="AP19">
        <v>32.229999999999997</v>
      </c>
      <c r="AQ19">
        <v>22.21</v>
      </c>
      <c r="AR19">
        <v>3.87</v>
      </c>
      <c r="AS19">
        <v>0</v>
      </c>
      <c r="AT19">
        <v>0</v>
      </c>
      <c r="AU19">
        <v>150.84</v>
      </c>
      <c r="AV19">
        <v>0.73</v>
      </c>
      <c r="AW19">
        <v>0.38</v>
      </c>
      <c r="AX19">
        <v>0.47</v>
      </c>
      <c r="AY19">
        <v>0.88</v>
      </c>
      <c r="AZ19">
        <v>0.88</v>
      </c>
      <c r="BA19">
        <v>0.96</v>
      </c>
      <c r="BB19">
        <v>0.82</v>
      </c>
      <c r="BC19">
        <v>0.57999999999999996</v>
      </c>
      <c r="BD19">
        <v>0.57999999999999996</v>
      </c>
      <c r="BE19">
        <v>1.35</v>
      </c>
      <c r="BF19">
        <v>0.39</v>
      </c>
      <c r="BG19">
        <v>0.97</v>
      </c>
      <c r="BH19">
        <v>0.39</v>
      </c>
      <c r="BI19">
        <v>0.39</v>
      </c>
      <c r="BJ19">
        <v>0.39</v>
      </c>
      <c r="BK19">
        <v>0.77</v>
      </c>
      <c r="BL19">
        <v>0.48</v>
      </c>
      <c r="BM19">
        <v>2.9</v>
      </c>
      <c r="BN19">
        <v>0.68</v>
      </c>
      <c r="BO19">
        <v>0.57999999999999996</v>
      </c>
      <c r="BP19">
        <v>0.39</v>
      </c>
      <c r="BQ19">
        <v>0</v>
      </c>
      <c r="BR19">
        <v>0</v>
      </c>
      <c r="BS19">
        <v>0</v>
      </c>
      <c r="BT19">
        <v>0</v>
      </c>
    </row>
    <row r="20" spans="1:72">
      <c r="A20" t="s">
        <v>268</v>
      </c>
      <c r="G20" t="s">
        <v>62</v>
      </c>
      <c r="H20" s="115">
        <v>606.36000000000013</v>
      </c>
      <c r="I20" s="88">
        <v>230.52999999999997</v>
      </c>
      <c r="J20" s="88">
        <v>10.85</v>
      </c>
      <c r="K20" s="88">
        <v>0.97</v>
      </c>
      <c r="L20" s="88">
        <v>3.87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10.27</v>
      </c>
      <c r="X20">
        <v>5.89</v>
      </c>
      <c r="Y20">
        <v>26.62</v>
      </c>
      <c r="Z20">
        <v>0.97</v>
      </c>
      <c r="AA20">
        <v>17.399999999999999</v>
      </c>
      <c r="AB20">
        <v>42.94</v>
      </c>
      <c r="AC20">
        <v>29.01</v>
      </c>
      <c r="AD20">
        <v>92.82</v>
      </c>
      <c r="AE20">
        <v>33.840000000000003</v>
      </c>
      <c r="AF20">
        <v>123.28</v>
      </c>
      <c r="AG20">
        <v>41.09</v>
      </c>
      <c r="AH20">
        <v>12.09</v>
      </c>
      <c r="AI20">
        <v>30.94</v>
      </c>
      <c r="AJ20">
        <v>0</v>
      </c>
      <c r="AK20">
        <v>50.09</v>
      </c>
      <c r="AL20">
        <v>81.22</v>
      </c>
      <c r="AM20">
        <v>0</v>
      </c>
      <c r="AN20">
        <v>14.5</v>
      </c>
      <c r="AO20">
        <v>14.5</v>
      </c>
      <c r="AP20">
        <v>32.229999999999997</v>
      </c>
      <c r="AQ20">
        <v>22.21</v>
      </c>
      <c r="AR20">
        <v>3.87</v>
      </c>
      <c r="AS20">
        <v>0</v>
      </c>
      <c r="AT20">
        <v>0</v>
      </c>
      <c r="AU20">
        <v>150.84</v>
      </c>
      <c r="AV20">
        <v>0.73</v>
      </c>
      <c r="AW20">
        <v>0.38</v>
      </c>
      <c r="AX20">
        <v>0.47</v>
      </c>
      <c r="AY20">
        <v>0.88</v>
      </c>
      <c r="AZ20">
        <v>0.88</v>
      </c>
      <c r="BA20">
        <v>0.96</v>
      </c>
      <c r="BB20">
        <v>0.82</v>
      </c>
      <c r="BC20">
        <v>0.57999999999999996</v>
      </c>
      <c r="BD20">
        <v>0.57999999999999996</v>
      </c>
      <c r="BE20">
        <v>1.35</v>
      </c>
      <c r="BF20">
        <v>0.39</v>
      </c>
      <c r="BG20">
        <v>0.97</v>
      </c>
      <c r="BH20">
        <v>0.39</v>
      </c>
      <c r="BI20">
        <v>0.39</v>
      </c>
      <c r="BJ20">
        <v>0.39</v>
      </c>
      <c r="BK20">
        <v>0.77</v>
      </c>
      <c r="BL20">
        <v>0.48</v>
      </c>
      <c r="BM20">
        <v>2.9</v>
      </c>
      <c r="BN20">
        <v>0.68</v>
      </c>
      <c r="BO20">
        <v>0.57999999999999996</v>
      </c>
      <c r="BP20">
        <v>0.39</v>
      </c>
      <c r="BQ20">
        <v>0</v>
      </c>
      <c r="BR20">
        <v>0</v>
      </c>
      <c r="BS20">
        <v>0</v>
      </c>
      <c r="BT20">
        <v>0</v>
      </c>
    </row>
    <row r="21" spans="1:72">
      <c r="A21" t="s">
        <v>254</v>
      </c>
      <c r="G21" t="s">
        <v>63</v>
      </c>
      <c r="H21" s="115">
        <v>606.36000000000013</v>
      </c>
      <c r="I21" s="88">
        <v>230.52999999999997</v>
      </c>
      <c r="J21" s="88">
        <v>10.85</v>
      </c>
      <c r="K21" s="88">
        <v>0.97</v>
      </c>
      <c r="L21" s="88">
        <v>3.87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10.27</v>
      </c>
      <c r="X21">
        <v>5.89</v>
      </c>
      <c r="Y21">
        <v>26.62</v>
      </c>
      <c r="Z21">
        <v>0.97</v>
      </c>
      <c r="AA21">
        <v>17.399999999999999</v>
      </c>
      <c r="AB21">
        <v>42.94</v>
      </c>
      <c r="AC21">
        <v>29.01</v>
      </c>
      <c r="AD21">
        <v>92.82</v>
      </c>
      <c r="AE21">
        <v>33.840000000000003</v>
      </c>
      <c r="AF21">
        <v>123.28</v>
      </c>
      <c r="AG21">
        <v>41.09</v>
      </c>
      <c r="AH21">
        <v>12.09</v>
      </c>
      <c r="AI21">
        <v>30.94</v>
      </c>
      <c r="AJ21">
        <v>0</v>
      </c>
      <c r="AK21">
        <v>50.09</v>
      </c>
      <c r="AL21">
        <v>81.22</v>
      </c>
      <c r="AM21">
        <v>0</v>
      </c>
      <c r="AN21">
        <v>14.5</v>
      </c>
      <c r="AO21">
        <v>14.5</v>
      </c>
      <c r="AP21">
        <v>32.229999999999997</v>
      </c>
      <c r="AQ21">
        <v>22.21</v>
      </c>
      <c r="AR21">
        <v>3.87</v>
      </c>
      <c r="AS21">
        <v>0</v>
      </c>
      <c r="AT21">
        <v>0</v>
      </c>
      <c r="AU21">
        <v>150.84</v>
      </c>
      <c r="AV21">
        <v>0.73</v>
      </c>
      <c r="AW21">
        <v>0.38</v>
      </c>
      <c r="AX21">
        <v>0.47</v>
      </c>
      <c r="AY21">
        <v>0.88</v>
      </c>
      <c r="AZ21">
        <v>0.88</v>
      </c>
      <c r="BA21">
        <v>0.96</v>
      </c>
      <c r="BB21">
        <v>0.82</v>
      </c>
      <c r="BC21">
        <v>0.57999999999999996</v>
      </c>
      <c r="BD21">
        <v>0.57999999999999996</v>
      </c>
      <c r="BE21">
        <v>1.35</v>
      </c>
      <c r="BF21">
        <v>0.39</v>
      </c>
      <c r="BG21">
        <v>0.97</v>
      </c>
      <c r="BH21">
        <v>0.39</v>
      </c>
      <c r="BI21">
        <v>0.39</v>
      </c>
      <c r="BJ21">
        <v>0.39</v>
      </c>
      <c r="BK21">
        <v>0.77</v>
      </c>
      <c r="BL21">
        <v>0.48</v>
      </c>
      <c r="BM21">
        <v>2.9</v>
      </c>
      <c r="BN21">
        <v>0.68</v>
      </c>
      <c r="BO21">
        <v>0.57999999999999996</v>
      </c>
      <c r="BP21">
        <v>0.39</v>
      </c>
      <c r="BQ21">
        <v>0</v>
      </c>
      <c r="BR21">
        <v>0</v>
      </c>
      <c r="BS21">
        <v>0</v>
      </c>
      <c r="BT21">
        <v>0</v>
      </c>
    </row>
    <row r="22" spans="1:72">
      <c r="A22" t="s">
        <v>255</v>
      </c>
      <c r="G22" t="s">
        <v>64</v>
      </c>
      <c r="H22" s="115">
        <v>606.36000000000013</v>
      </c>
      <c r="I22" s="88">
        <v>230.52999999999997</v>
      </c>
      <c r="J22" s="88">
        <v>10.85</v>
      </c>
      <c r="K22" s="88">
        <v>0.97</v>
      </c>
      <c r="L22" s="88">
        <v>3.87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10.27</v>
      </c>
      <c r="X22">
        <v>5.89</v>
      </c>
      <c r="Y22">
        <v>26.62</v>
      </c>
      <c r="Z22">
        <v>0.97</v>
      </c>
      <c r="AA22">
        <v>17.399999999999999</v>
      </c>
      <c r="AB22">
        <v>42.94</v>
      </c>
      <c r="AC22">
        <v>29.01</v>
      </c>
      <c r="AD22">
        <v>92.82</v>
      </c>
      <c r="AE22">
        <v>33.840000000000003</v>
      </c>
      <c r="AF22">
        <v>123.28</v>
      </c>
      <c r="AG22">
        <v>41.09</v>
      </c>
      <c r="AH22">
        <v>12.09</v>
      </c>
      <c r="AI22">
        <v>30.94</v>
      </c>
      <c r="AJ22">
        <v>0</v>
      </c>
      <c r="AK22">
        <v>50.09</v>
      </c>
      <c r="AL22">
        <v>81.22</v>
      </c>
      <c r="AM22">
        <v>0</v>
      </c>
      <c r="AN22">
        <v>14.5</v>
      </c>
      <c r="AO22">
        <v>14.5</v>
      </c>
      <c r="AP22">
        <v>32.229999999999997</v>
      </c>
      <c r="AQ22">
        <v>22.21</v>
      </c>
      <c r="AR22">
        <v>3.87</v>
      </c>
      <c r="AS22">
        <v>0</v>
      </c>
      <c r="AT22">
        <v>0</v>
      </c>
      <c r="AU22">
        <v>150.84</v>
      </c>
      <c r="AV22">
        <v>0.73</v>
      </c>
      <c r="AW22">
        <v>0.38</v>
      </c>
      <c r="AX22">
        <v>0.47</v>
      </c>
      <c r="AY22">
        <v>0.88</v>
      </c>
      <c r="AZ22">
        <v>0.88</v>
      </c>
      <c r="BA22">
        <v>0.96</v>
      </c>
      <c r="BB22">
        <v>0.82</v>
      </c>
      <c r="BC22">
        <v>0.57999999999999996</v>
      </c>
      <c r="BD22">
        <v>0.57999999999999996</v>
      </c>
      <c r="BE22">
        <v>1.35</v>
      </c>
      <c r="BF22">
        <v>0.39</v>
      </c>
      <c r="BG22">
        <v>0.97</v>
      </c>
      <c r="BH22">
        <v>0.39</v>
      </c>
      <c r="BI22">
        <v>0.39</v>
      </c>
      <c r="BJ22">
        <v>0.39</v>
      </c>
      <c r="BK22">
        <v>0.77</v>
      </c>
      <c r="BL22">
        <v>0.48</v>
      </c>
      <c r="BM22">
        <v>2.9</v>
      </c>
      <c r="BN22">
        <v>0.68</v>
      </c>
      <c r="BO22">
        <v>0.57999999999999996</v>
      </c>
      <c r="BP22">
        <v>0.39</v>
      </c>
      <c r="BQ22">
        <v>0</v>
      </c>
      <c r="BR22">
        <v>0</v>
      </c>
      <c r="BS22">
        <v>0</v>
      </c>
      <c r="BT22">
        <v>0</v>
      </c>
    </row>
    <row r="23" spans="1:72">
      <c r="A23" t="s">
        <v>256</v>
      </c>
      <c r="G23" t="s">
        <v>65</v>
      </c>
      <c r="H23" s="115">
        <v>606.36000000000013</v>
      </c>
      <c r="I23" s="88">
        <v>230.52999999999997</v>
      </c>
      <c r="J23" s="88">
        <v>10.76</v>
      </c>
      <c r="K23" s="88">
        <v>0.97</v>
      </c>
      <c r="L23" s="88">
        <v>3.87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10.18</v>
      </c>
      <c r="X23">
        <v>5.89</v>
      </c>
      <c r="Y23">
        <v>26.62</v>
      </c>
      <c r="Z23">
        <v>0.97</v>
      </c>
      <c r="AA23">
        <v>17.399999999999999</v>
      </c>
      <c r="AB23">
        <v>42.94</v>
      </c>
      <c r="AC23">
        <v>29.01</v>
      </c>
      <c r="AD23">
        <v>92.82</v>
      </c>
      <c r="AE23">
        <v>33.840000000000003</v>
      </c>
      <c r="AF23">
        <v>123.28</v>
      </c>
      <c r="AG23">
        <v>41.09</v>
      </c>
      <c r="AH23">
        <v>12.09</v>
      </c>
      <c r="AI23">
        <v>30.94</v>
      </c>
      <c r="AJ23">
        <v>0</v>
      </c>
      <c r="AK23">
        <v>50.09</v>
      </c>
      <c r="AL23">
        <v>81.22</v>
      </c>
      <c r="AM23">
        <v>0</v>
      </c>
      <c r="AN23">
        <v>14.5</v>
      </c>
      <c r="AO23">
        <v>14.5</v>
      </c>
      <c r="AP23">
        <v>32.229999999999997</v>
      </c>
      <c r="AQ23">
        <v>22.21</v>
      </c>
      <c r="AR23">
        <v>3.87</v>
      </c>
      <c r="AS23">
        <v>0</v>
      </c>
      <c r="AT23">
        <v>0</v>
      </c>
      <c r="AU23">
        <v>150.84</v>
      </c>
      <c r="AV23">
        <v>0.73</v>
      </c>
      <c r="AW23">
        <v>0.38</v>
      </c>
      <c r="AX23">
        <v>0.47</v>
      </c>
      <c r="AY23">
        <v>0.88</v>
      </c>
      <c r="AZ23">
        <v>0.88</v>
      </c>
      <c r="BA23">
        <v>0.96</v>
      </c>
      <c r="BB23">
        <v>0.82</v>
      </c>
      <c r="BC23">
        <v>0.57999999999999996</v>
      </c>
      <c r="BD23">
        <v>0.57999999999999996</v>
      </c>
      <c r="BE23">
        <v>1.35</v>
      </c>
      <c r="BF23">
        <v>0.39</v>
      </c>
      <c r="BG23">
        <v>0.97</v>
      </c>
      <c r="BH23">
        <v>0.39</v>
      </c>
      <c r="BI23">
        <v>0.39</v>
      </c>
      <c r="BJ23">
        <v>0.39</v>
      </c>
      <c r="BK23">
        <v>0.77</v>
      </c>
      <c r="BL23">
        <v>0.48</v>
      </c>
      <c r="BM23">
        <v>2.9</v>
      </c>
      <c r="BN23">
        <v>0.68</v>
      </c>
      <c r="BO23">
        <v>0.57999999999999996</v>
      </c>
      <c r="BP23">
        <v>0.39</v>
      </c>
      <c r="BQ23">
        <v>0</v>
      </c>
      <c r="BR23">
        <v>0</v>
      </c>
      <c r="BS23">
        <v>0</v>
      </c>
      <c r="BT23">
        <v>0</v>
      </c>
    </row>
    <row r="24" spans="1:72">
      <c r="A24" t="s">
        <v>257</v>
      </c>
      <c r="G24" t="s">
        <v>66</v>
      </c>
      <c r="H24" s="115">
        <v>606.36000000000013</v>
      </c>
      <c r="I24" s="88">
        <v>230.52999999999997</v>
      </c>
      <c r="J24" s="88">
        <v>10.76</v>
      </c>
      <c r="K24" s="88">
        <v>0.97</v>
      </c>
      <c r="L24" s="88">
        <v>3.87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10.18</v>
      </c>
      <c r="X24">
        <v>5.89</v>
      </c>
      <c r="Y24">
        <v>26.62</v>
      </c>
      <c r="Z24">
        <v>0.97</v>
      </c>
      <c r="AA24">
        <v>17.399999999999999</v>
      </c>
      <c r="AB24">
        <v>42.94</v>
      </c>
      <c r="AC24">
        <v>29.01</v>
      </c>
      <c r="AD24">
        <v>92.82</v>
      </c>
      <c r="AE24">
        <v>33.840000000000003</v>
      </c>
      <c r="AF24">
        <v>123.28</v>
      </c>
      <c r="AG24">
        <v>41.09</v>
      </c>
      <c r="AH24">
        <v>12.09</v>
      </c>
      <c r="AI24">
        <v>30.94</v>
      </c>
      <c r="AJ24">
        <v>0</v>
      </c>
      <c r="AK24">
        <v>50.09</v>
      </c>
      <c r="AL24">
        <v>81.22</v>
      </c>
      <c r="AM24">
        <v>0</v>
      </c>
      <c r="AN24">
        <v>14.5</v>
      </c>
      <c r="AO24">
        <v>14.5</v>
      </c>
      <c r="AP24">
        <v>32.229999999999997</v>
      </c>
      <c r="AQ24">
        <v>22.21</v>
      </c>
      <c r="AR24">
        <v>3.87</v>
      </c>
      <c r="AS24">
        <v>0</v>
      </c>
      <c r="AT24">
        <v>0</v>
      </c>
      <c r="AU24">
        <v>150.84</v>
      </c>
      <c r="AV24">
        <v>0.73</v>
      </c>
      <c r="AW24">
        <v>0.38</v>
      </c>
      <c r="AX24">
        <v>0.47</v>
      </c>
      <c r="AY24">
        <v>0.88</v>
      </c>
      <c r="AZ24">
        <v>0.88</v>
      </c>
      <c r="BA24">
        <v>0.96</v>
      </c>
      <c r="BB24">
        <v>0.82</v>
      </c>
      <c r="BC24">
        <v>0.57999999999999996</v>
      </c>
      <c r="BD24">
        <v>0.57999999999999996</v>
      </c>
      <c r="BE24">
        <v>1.35</v>
      </c>
      <c r="BF24">
        <v>0.39</v>
      </c>
      <c r="BG24">
        <v>0.97</v>
      </c>
      <c r="BH24">
        <v>0.39</v>
      </c>
      <c r="BI24">
        <v>0.39</v>
      </c>
      <c r="BJ24">
        <v>0.39</v>
      </c>
      <c r="BK24">
        <v>0.77</v>
      </c>
      <c r="BL24">
        <v>0.48</v>
      </c>
      <c r="BM24">
        <v>2.9</v>
      </c>
      <c r="BN24">
        <v>0.68</v>
      </c>
      <c r="BO24">
        <v>0.57999999999999996</v>
      </c>
      <c r="BP24">
        <v>0.39</v>
      </c>
      <c r="BQ24">
        <v>0</v>
      </c>
      <c r="BR24">
        <v>0</v>
      </c>
      <c r="BS24">
        <v>0</v>
      </c>
      <c r="BT24">
        <v>0</v>
      </c>
    </row>
    <row r="25" spans="1:72">
      <c r="A25" t="s">
        <v>258</v>
      </c>
      <c r="G25" t="s">
        <v>67</v>
      </c>
      <c r="H25" s="115">
        <v>606.36000000000013</v>
      </c>
      <c r="I25" s="88">
        <v>230.52999999999997</v>
      </c>
      <c r="J25" s="88">
        <v>10.76</v>
      </c>
      <c r="K25" s="88">
        <v>0.97</v>
      </c>
      <c r="L25" s="88">
        <v>3.87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10.18</v>
      </c>
      <c r="X25">
        <v>5.89</v>
      </c>
      <c r="Y25">
        <v>26.62</v>
      </c>
      <c r="Z25">
        <v>0.97</v>
      </c>
      <c r="AA25">
        <v>17.399999999999999</v>
      </c>
      <c r="AB25">
        <v>42.94</v>
      </c>
      <c r="AC25">
        <v>29.01</v>
      </c>
      <c r="AD25">
        <v>92.82</v>
      </c>
      <c r="AE25">
        <v>33.840000000000003</v>
      </c>
      <c r="AF25">
        <v>123.28</v>
      </c>
      <c r="AG25">
        <v>41.09</v>
      </c>
      <c r="AH25">
        <v>12.09</v>
      </c>
      <c r="AI25">
        <v>30.94</v>
      </c>
      <c r="AJ25">
        <v>0</v>
      </c>
      <c r="AK25">
        <v>50.09</v>
      </c>
      <c r="AL25">
        <v>81.22</v>
      </c>
      <c r="AM25">
        <v>0</v>
      </c>
      <c r="AN25">
        <v>14.5</v>
      </c>
      <c r="AO25">
        <v>14.5</v>
      </c>
      <c r="AP25">
        <v>32.229999999999997</v>
      </c>
      <c r="AQ25">
        <v>22.21</v>
      </c>
      <c r="AR25">
        <v>3.87</v>
      </c>
      <c r="AS25">
        <v>0</v>
      </c>
      <c r="AT25">
        <v>0</v>
      </c>
      <c r="AU25">
        <v>150.84</v>
      </c>
      <c r="AV25">
        <v>0.73</v>
      </c>
      <c r="AW25">
        <v>0.38</v>
      </c>
      <c r="AX25">
        <v>0.47</v>
      </c>
      <c r="AY25">
        <v>0.88</v>
      </c>
      <c r="AZ25">
        <v>0.88</v>
      </c>
      <c r="BA25">
        <v>0.96</v>
      </c>
      <c r="BB25">
        <v>0.82</v>
      </c>
      <c r="BC25">
        <v>0.57999999999999996</v>
      </c>
      <c r="BD25">
        <v>0.57999999999999996</v>
      </c>
      <c r="BE25">
        <v>1.35</v>
      </c>
      <c r="BF25">
        <v>0.39</v>
      </c>
      <c r="BG25">
        <v>0.97</v>
      </c>
      <c r="BH25">
        <v>0.39</v>
      </c>
      <c r="BI25">
        <v>0.39</v>
      </c>
      <c r="BJ25">
        <v>0.39</v>
      </c>
      <c r="BK25">
        <v>0.77</v>
      </c>
      <c r="BL25">
        <v>0.48</v>
      </c>
      <c r="BM25">
        <v>2.9</v>
      </c>
      <c r="BN25">
        <v>0.68</v>
      </c>
      <c r="BO25">
        <v>0.57999999999999996</v>
      </c>
      <c r="BP25">
        <v>0.39</v>
      </c>
      <c r="BQ25">
        <v>0</v>
      </c>
      <c r="BR25">
        <v>0</v>
      </c>
      <c r="BS25">
        <v>0</v>
      </c>
      <c r="BT25">
        <v>0</v>
      </c>
    </row>
    <row r="26" spans="1:72">
      <c r="A26" t="s">
        <v>259</v>
      </c>
      <c r="G26" t="s">
        <v>68</v>
      </c>
      <c r="H26" s="115">
        <v>606.36000000000013</v>
      </c>
      <c r="I26" s="88">
        <v>230.52999999999997</v>
      </c>
      <c r="J26" s="88">
        <v>10.76</v>
      </c>
      <c r="K26" s="88">
        <v>0.97</v>
      </c>
      <c r="L26" s="88">
        <v>3.87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10.18</v>
      </c>
      <c r="X26">
        <v>5.89</v>
      </c>
      <c r="Y26">
        <v>26.62</v>
      </c>
      <c r="Z26">
        <v>0.97</v>
      </c>
      <c r="AA26">
        <v>17.399999999999999</v>
      </c>
      <c r="AB26">
        <v>42.94</v>
      </c>
      <c r="AC26">
        <v>29.01</v>
      </c>
      <c r="AD26">
        <v>92.82</v>
      </c>
      <c r="AE26">
        <v>33.840000000000003</v>
      </c>
      <c r="AF26">
        <v>123.28</v>
      </c>
      <c r="AG26">
        <v>41.09</v>
      </c>
      <c r="AH26">
        <v>12.09</v>
      </c>
      <c r="AI26">
        <v>30.94</v>
      </c>
      <c r="AJ26">
        <v>0</v>
      </c>
      <c r="AK26">
        <v>50.09</v>
      </c>
      <c r="AL26">
        <v>81.22</v>
      </c>
      <c r="AM26">
        <v>0</v>
      </c>
      <c r="AN26">
        <v>14.5</v>
      </c>
      <c r="AO26">
        <v>14.5</v>
      </c>
      <c r="AP26">
        <v>32.229999999999997</v>
      </c>
      <c r="AQ26">
        <v>22.21</v>
      </c>
      <c r="AR26">
        <v>3.87</v>
      </c>
      <c r="AS26">
        <v>0</v>
      </c>
      <c r="AT26">
        <v>0</v>
      </c>
      <c r="AU26">
        <v>150.84</v>
      </c>
      <c r="AV26">
        <v>0.73</v>
      </c>
      <c r="AW26">
        <v>0.38</v>
      </c>
      <c r="AX26">
        <v>0.47</v>
      </c>
      <c r="AY26">
        <v>0.88</v>
      </c>
      <c r="AZ26">
        <v>0.88</v>
      </c>
      <c r="BA26">
        <v>0.96</v>
      </c>
      <c r="BB26">
        <v>0.82</v>
      </c>
      <c r="BC26">
        <v>0.57999999999999996</v>
      </c>
      <c r="BD26">
        <v>0.57999999999999996</v>
      </c>
      <c r="BE26">
        <v>1.35</v>
      </c>
      <c r="BF26">
        <v>0.39</v>
      </c>
      <c r="BG26">
        <v>0.97</v>
      </c>
      <c r="BH26">
        <v>0.39</v>
      </c>
      <c r="BI26">
        <v>0.39</v>
      </c>
      <c r="BJ26">
        <v>0.39</v>
      </c>
      <c r="BK26">
        <v>0.77</v>
      </c>
      <c r="BL26">
        <v>0.48</v>
      </c>
      <c r="BM26">
        <v>2.9</v>
      </c>
      <c r="BN26">
        <v>0.68</v>
      </c>
      <c r="BO26">
        <v>0.57999999999999996</v>
      </c>
      <c r="BP26">
        <v>0.39</v>
      </c>
      <c r="BQ26">
        <v>0</v>
      </c>
      <c r="BR26">
        <v>0</v>
      </c>
      <c r="BS26">
        <v>0</v>
      </c>
      <c r="BT26">
        <v>0</v>
      </c>
    </row>
    <row r="27" spans="1:72">
      <c r="A27" t="s">
        <v>260</v>
      </c>
      <c r="G27" t="s">
        <v>69</v>
      </c>
      <c r="H27" s="115">
        <v>390.25999999999993</v>
      </c>
      <c r="I27" s="88">
        <v>143.99999999999994</v>
      </c>
      <c r="J27" s="88">
        <v>10.66</v>
      </c>
      <c r="K27" s="88">
        <v>0.97</v>
      </c>
      <c r="L27" s="88">
        <v>3.87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10.08</v>
      </c>
      <c r="X27">
        <v>5.89</v>
      </c>
      <c r="Y27">
        <v>26.62</v>
      </c>
      <c r="Z27">
        <v>0.97</v>
      </c>
      <c r="AA27">
        <v>17.399999999999999</v>
      </c>
      <c r="AB27">
        <v>42.94</v>
      </c>
      <c r="AC27">
        <v>29.01</v>
      </c>
      <c r="AD27">
        <v>0</v>
      </c>
      <c r="AE27">
        <v>33.840000000000003</v>
      </c>
      <c r="AF27">
        <v>0</v>
      </c>
      <c r="AG27">
        <v>0</v>
      </c>
      <c r="AH27">
        <v>12.09</v>
      </c>
      <c r="AI27">
        <v>0</v>
      </c>
      <c r="AJ27">
        <v>0</v>
      </c>
      <c r="AK27">
        <v>50.09</v>
      </c>
      <c r="AL27">
        <v>81.22</v>
      </c>
      <c r="AM27">
        <v>0</v>
      </c>
      <c r="AN27">
        <v>0</v>
      </c>
      <c r="AO27">
        <v>14.5</v>
      </c>
      <c r="AP27">
        <v>32.229999999999997</v>
      </c>
      <c r="AQ27">
        <v>22.21</v>
      </c>
      <c r="AR27">
        <v>3.87</v>
      </c>
      <c r="AS27">
        <v>0</v>
      </c>
      <c r="AT27">
        <v>0</v>
      </c>
      <c r="AU27">
        <v>150.84</v>
      </c>
      <c r="AV27">
        <v>0.73</v>
      </c>
      <c r="AW27">
        <v>0.38</v>
      </c>
      <c r="AX27">
        <v>0.47</v>
      </c>
      <c r="AY27">
        <v>0.88</v>
      </c>
      <c r="AZ27">
        <v>0.88</v>
      </c>
      <c r="BA27">
        <v>0.96</v>
      </c>
      <c r="BB27">
        <v>0.82</v>
      </c>
      <c r="BC27">
        <v>0.57999999999999996</v>
      </c>
      <c r="BD27">
        <v>0.57999999999999996</v>
      </c>
      <c r="BE27">
        <v>1.35</v>
      </c>
      <c r="BF27">
        <v>0.39</v>
      </c>
      <c r="BG27">
        <v>0.97</v>
      </c>
      <c r="BH27">
        <v>0.39</v>
      </c>
      <c r="BI27">
        <v>0.39</v>
      </c>
      <c r="BJ27">
        <v>0.39</v>
      </c>
      <c r="BK27">
        <v>0.77</v>
      </c>
      <c r="BL27">
        <v>0.48</v>
      </c>
      <c r="BM27">
        <v>2.9</v>
      </c>
      <c r="BN27">
        <v>0.68</v>
      </c>
      <c r="BO27">
        <v>0.57999999999999996</v>
      </c>
      <c r="BP27">
        <v>0.39</v>
      </c>
      <c r="BQ27">
        <v>0</v>
      </c>
      <c r="BR27">
        <v>0</v>
      </c>
      <c r="BS27">
        <v>0</v>
      </c>
      <c r="BT27">
        <v>0</v>
      </c>
    </row>
    <row r="28" spans="1:72">
      <c r="A28" t="s">
        <v>261</v>
      </c>
      <c r="G28" t="s">
        <v>70</v>
      </c>
      <c r="H28" s="115">
        <v>390.25999999999993</v>
      </c>
      <c r="I28" s="88">
        <v>143.99999999999994</v>
      </c>
      <c r="J28" s="88">
        <v>10.66</v>
      </c>
      <c r="K28" s="88">
        <v>0.97</v>
      </c>
      <c r="L28" s="88">
        <v>3.87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10.08</v>
      </c>
      <c r="X28">
        <v>5.89</v>
      </c>
      <c r="Y28">
        <v>26.62</v>
      </c>
      <c r="Z28">
        <v>0.97</v>
      </c>
      <c r="AA28">
        <v>17.399999999999999</v>
      </c>
      <c r="AB28">
        <v>42.94</v>
      </c>
      <c r="AC28">
        <v>29.01</v>
      </c>
      <c r="AD28">
        <v>0</v>
      </c>
      <c r="AE28">
        <v>33.840000000000003</v>
      </c>
      <c r="AF28">
        <v>0</v>
      </c>
      <c r="AG28">
        <v>0</v>
      </c>
      <c r="AH28">
        <v>12.09</v>
      </c>
      <c r="AI28">
        <v>0</v>
      </c>
      <c r="AJ28">
        <v>0</v>
      </c>
      <c r="AK28">
        <v>50.09</v>
      </c>
      <c r="AL28">
        <v>81.22</v>
      </c>
      <c r="AM28">
        <v>0</v>
      </c>
      <c r="AN28">
        <v>0</v>
      </c>
      <c r="AO28">
        <v>14.5</v>
      </c>
      <c r="AP28">
        <v>32.229999999999997</v>
      </c>
      <c r="AQ28">
        <v>22.21</v>
      </c>
      <c r="AR28">
        <v>3.87</v>
      </c>
      <c r="AS28">
        <v>0</v>
      </c>
      <c r="AT28">
        <v>0</v>
      </c>
      <c r="AU28">
        <v>150.84</v>
      </c>
      <c r="AV28">
        <v>0.73</v>
      </c>
      <c r="AW28">
        <v>0.38</v>
      </c>
      <c r="AX28">
        <v>0.47</v>
      </c>
      <c r="AY28">
        <v>0.88</v>
      </c>
      <c r="AZ28">
        <v>0.88</v>
      </c>
      <c r="BA28">
        <v>0.96</v>
      </c>
      <c r="BB28">
        <v>0.82</v>
      </c>
      <c r="BC28">
        <v>0.57999999999999996</v>
      </c>
      <c r="BD28">
        <v>0.57999999999999996</v>
      </c>
      <c r="BE28">
        <v>1.35</v>
      </c>
      <c r="BF28">
        <v>0.39</v>
      </c>
      <c r="BG28">
        <v>0.97</v>
      </c>
      <c r="BH28">
        <v>0.39</v>
      </c>
      <c r="BI28">
        <v>0.39</v>
      </c>
      <c r="BJ28">
        <v>0.39</v>
      </c>
      <c r="BK28">
        <v>0.77</v>
      </c>
      <c r="BL28">
        <v>0.48</v>
      </c>
      <c r="BM28">
        <v>2.9</v>
      </c>
      <c r="BN28">
        <v>0.68</v>
      </c>
      <c r="BO28">
        <v>0.57999999999999996</v>
      </c>
      <c r="BP28">
        <v>0.39</v>
      </c>
      <c r="BQ28">
        <v>0</v>
      </c>
      <c r="BR28">
        <v>0</v>
      </c>
      <c r="BS28">
        <v>0</v>
      </c>
      <c r="BT28">
        <v>0</v>
      </c>
    </row>
    <row r="29" spans="1:72">
      <c r="A29" t="s">
        <v>269</v>
      </c>
      <c r="G29" t="s">
        <v>71</v>
      </c>
      <c r="H29" s="115">
        <v>390.25999999999993</v>
      </c>
      <c r="I29" s="88">
        <v>143.99999999999994</v>
      </c>
      <c r="J29" s="88">
        <v>10.66</v>
      </c>
      <c r="K29" s="88">
        <v>0.97</v>
      </c>
      <c r="L29" s="88">
        <v>3.87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10.08</v>
      </c>
      <c r="X29">
        <v>5.89</v>
      </c>
      <c r="Y29">
        <v>26.62</v>
      </c>
      <c r="Z29">
        <v>0.97</v>
      </c>
      <c r="AA29">
        <v>17.399999999999999</v>
      </c>
      <c r="AB29">
        <v>42.94</v>
      </c>
      <c r="AC29">
        <v>29.01</v>
      </c>
      <c r="AD29">
        <v>0</v>
      </c>
      <c r="AE29">
        <v>33.840000000000003</v>
      </c>
      <c r="AF29">
        <v>0</v>
      </c>
      <c r="AG29">
        <v>0</v>
      </c>
      <c r="AH29">
        <v>12.09</v>
      </c>
      <c r="AI29">
        <v>0</v>
      </c>
      <c r="AJ29">
        <v>0</v>
      </c>
      <c r="AK29">
        <v>50.09</v>
      </c>
      <c r="AL29">
        <v>81.22</v>
      </c>
      <c r="AM29">
        <v>0</v>
      </c>
      <c r="AN29">
        <v>0</v>
      </c>
      <c r="AO29">
        <v>14.5</v>
      </c>
      <c r="AP29">
        <v>32.229999999999997</v>
      </c>
      <c r="AQ29">
        <v>22.21</v>
      </c>
      <c r="AR29">
        <v>3.87</v>
      </c>
      <c r="AS29">
        <v>0</v>
      </c>
      <c r="AT29">
        <v>0</v>
      </c>
      <c r="AU29">
        <v>150.84</v>
      </c>
      <c r="AV29">
        <v>0.73</v>
      </c>
      <c r="AW29">
        <v>0.38</v>
      </c>
      <c r="AX29">
        <v>0.47</v>
      </c>
      <c r="AY29">
        <v>0.88</v>
      </c>
      <c r="AZ29">
        <v>0.88</v>
      </c>
      <c r="BA29">
        <v>0.96</v>
      </c>
      <c r="BB29">
        <v>0.82</v>
      </c>
      <c r="BC29">
        <v>0.57999999999999996</v>
      </c>
      <c r="BD29">
        <v>0.57999999999999996</v>
      </c>
      <c r="BE29">
        <v>1.35</v>
      </c>
      <c r="BF29">
        <v>0.39</v>
      </c>
      <c r="BG29">
        <v>0.97</v>
      </c>
      <c r="BH29">
        <v>0.39</v>
      </c>
      <c r="BI29">
        <v>0.39</v>
      </c>
      <c r="BJ29">
        <v>0.39</v>
      </c>
      <c r="BK29">
        <v>0.77</v>
      </c>
      <c r="BL29">
        <v>0.48</v>
      </c>
      <c r="BM29">
        <v>2.9</v>
      </c>
      <c r="BN29">
        <v>0.68</v>
      </c>
      <c r="BO29">
        <v>0.57999999999999996</v>
      </c>
      <c r="BP29">
        <v>0.39</v>
      </c>
      <c r="BQ29">
        <v>0</v>
      </c>
      <c r="BR29">
        <v>0</v>
      </c>
      <c r="BS29">
        <v>0</v>
      </c>
      <c r="BT29">
        <v>0</v>
      </c>
    </row>
    <row r="30" spans="1:72">
      <c r="A30" t="s">
        <v>270</v>
      </c>
      <c r="G30" t="s">
        <v>72</v>
      </c>
      <c r="H30" s="115">
        <v>392.01999999999992</v>
      </c>
      <c r="I30" s="88">
        <v>144.75999999999993</v>
      </c>
      <c r="J30" s="88">
        <v>10.66</v>
      </c>
      <c r="K30" s="88">
        <v>0.97</v>
      </c>
      <c r="L30" s="88">
        <v>3.87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10.08</v>
      </c>
      <c r="X30">
        <v>5.89</v>
      </c>
      <c r="Y30">
        <v>26.62</v>
      </c>
      <c r="Z30">
        <v>0.97</v>
      </c>
      <c r="AA30">
        <v>17.399999999999999</v>
      </c>
      <c r="AB30">
        <v>42.94</v>
      </c>
      <c r="AC30">
        <v>29.01</v>
      </c>
      <c r="AD30">
        <v>0</v>
      </c>
      <c r="AE30">
        <v>33.840000000000003</v>
      </c>
      <c r="AF30">
        <v>0</v>
      </c>
      <c r="AG30">
        <v>0</v>
      </c>
      <c r="AH30">
        <v>12.09</v>
      </c>
      <c r="AI30">
        <v>0</v>
      </c>
      <c r="AJ30">
        <v>0</v>
      </c>
      <c r="AK30">
        <v>50.09</v>
      </c>
      <c r="AL30">
        <v>81.22</v>
      </c>
      <c r="AM30">
        <v>0</v>
      </c>
      <c r="AN30">
        <v>0</v>
      </c>
      <c r="AO30">
        <v>14.5</v>
      </c>
      <c r="AP30">
        <v>32.229999999999997</v>
      </c>
      <c r="AQ30">
        <v>22.21</v>
      </c>
      <c r="AR30">
        <v>3.87</v>
      </c>
      <c r="AS30">
        <v>0</v>
      </c>
      <c r="AT30">
        <v>0</v>
      </c>
      <c r="AU30">
        <v>150.84</v>
      </c>
      <c r="AV30">
        <v>0.73</v>
      </c>
      <c r="AW30">
        <v>0.38</v>
      </c>
      <c r="AX30">
        <v>0.47</v>
      </c>
      <c r="AY30">
        <v>0.88</v>
      </c>
      <c r="AZ30">
        <v>0.88</v>
      </c>
      <c r="BA30">
        <v>0.96</v>
      </c>
      <c r="BB30">
        <v>0.82</v>
      </c>
      <c r="BC30">
        <v>0.57999999999999996</v>
      </c>
      <c r="BD30">
        <v>0.57999999999999996</v>
      </c>
      <c r="BE30">
        <v>1.35</v>
      </c>
      <c r="BF30">
        <v>0.39</v>
      </c>
      <c r="BG30">
        <v>0.97</v>
      </c>
      <c r="BH30">
        <v>0.39</v>
      </c>
      <c r="BI30">
        <v>0.39</v>
      </c>
      <c r="BJ30">
        <v>0.39</v>
      </c>
      <c r="BK30">
        <v>0.77</v>
      </c>
      <c r="BL30">
        <v>0.48</v>
      </c>
      <c r="BM30">
        <v>2.9</v>
      </c>
      <c r="BN30">
        <v>0.68</v>
      </c>
      <c r="BO30">
        <v>0.57999999999999996</v>
      </c>
      <c r="BP30">
        <v>0.39</v>
      </c>
      <c r="BQ30">
        <v>0</v>
      </c>
      <c r="BR30">
        <v>0</v>
      </c>
      <c r="BS30">
        <v>1.76</v>
      </c>
      <c r="BT30">
        <v>0.76</v>
      </c>
    </row>
    <row r="31" spans="1:72">
      <c r="A31" t="s">
        <v>280</v>
      </c>
      <c r="G31" t="s">
        <v>73</v>
      </c>
      <c r="H31" s="115">
        <v>394.4199999999999</v>
      </c>
      <c r="I31" s="88">
        <v>145.76999999999995</v>
      </c>
      <c r="J31" s="88">
        <v>10.66</v>
      </c>
      <c r="K31" s="88">
        <v>0.97</v>
      </c>
      <c r="L31" s="88">
        <v>9.67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10.08</v>
      </c>
      <c r="X31">
        <v>5.89</v>
      </c>
      <c r="Y31">
        <v>26.62</v>
      </c>
      <c r="Z31">
        <v>0.97</v>
      </c>
      <c r="AA31">
        <v>17.399999999999999</v>
      </c>
      <c r="AB31">
        <v>42.94</v>
      </c>
      <c r="AC31">
        <v>29.01</v>
      </c>
      <c r="AD31">
        <v>0</v>
      </c>
      <c r="AE31">
        <v>33.840000000000003</v>
      </c>
      <c r="AF31">
        <v>0</v>
      </c>
      <c r="AG31">
        <v>0</v>
      </c>
      <c r="AH31">
        <v>12.09</v>
      </c>
      <c r="AI31">
        <v>0</v>
      </c>
      <c r="AJ31">
        <v>0</v>
      </c>
      <c r="AK31">
        <v>50.09</v>
      </c>
      <c r="AL31">
        <v>81.22</v>
      </c>
      <c r="AM31">
        <v>0</v>
      </c>
      <c r="AN31">
        <v>0</v>
      </c>
      <c r="AO31">
        <v>14.5</v>
      </c>
      <c r="AP31">
        <v>32.229999999999997</v>
      </c>
      <c r="AQ31">
        <v>22.21</v>
      </c>
      <c r="AR31">
        <v>9.67</v>
      </c>
      <c r="AS31">
        <v>0</v>
      </c>
      <c r="AT31">
        <v>0</v>
      </c>
      <c r="AU31">
        <v>150.84</v>
      </c>
      <c r="AV31">
        <v>0.73</v>
      </c>
      <c r="AW31">
        <v>0.38</v>
      </c>
      <c r="AX31">
        <v>0.47</v>
      </c>
      <c r="AY31">
        <v>0.84</v>
      </c>
      <c r="AZ31">
        <v>0.87</v>
      </c>
      <c r="BA31">
        <v>0.96</v>
      </c>
      <c r="BB31">
        <v>0.87</v>
      </c>
      <c r="BC31">
        <v>0.57999999999999996</v>
      </c>
      <c r="BD31">
        <v>0.57999999999999996</v>
      </c>
      <c r="BE31">
        <v>1.35</v>
      </c>
      <c r="BF31">
        <v>0.39</v>
      </c>
      <c r="BG31">
        <v>0.97</v>
      </c>
      <c r="BH31">
        <v>0.39</v>
      </c>
      <c r="BI31">
        <v>0.39</v>
      </c>
      <c r="BJ31">
        <v>0.39</v>
      </c>
      <c r="BK31">
        <v>0.77</v>
      </c>
      <c r="BL31">
        <v>0.48</v>
      </c>
      <c r="BM31">
        <v>2.9</v>
      </c>
      <c r="BN31">
        <v>0.68</v>
      </c>
      <c r="BO31">
        <v>0.57999999999999996</v>
      </c>
      <c r="BP31">
        <v>0.39</v>
      </c>
      <c r="BQ31">
        <v>0</v>
      </c>
      <c r="BR31">
        <v>0</v>
      </c>
      <c r="BS31">
        <v>4.1500000000000004</v>
      </c>
      <c r="BT31">
        <v>1.78</v>
      </c>
    </row>
    <row r="32" spans="1:72">
      <c r="A32" t="s">
        <v>281</v>
      </c>
      <c r="G32" t="s">
        <v>74</v>
      </c>
      <c r="H32" s="115">
        <v>397.26999999999992</v>
      </c>
      <c r="I32" s="88">
        <v>146.98999999999995</v>
      </c>
      <c r="J32" s="88">
        <v>10.66</v>
      </c>
      <c r="K32" s="88">
        <v>0.97</v>
      </c>
      <c r="L32" s="88">
        <v>9.67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10.08</v>
      </c>
      <c r="X32">
        <v>5.89</v>
      </c>
      <c r="Y32">
        <v>26.62</v>
      </c>
      <c r="Z32">
        <v>0.97</v>
      </c>
      <c r="AA32">
        <v>17.399999999999999</v>
      </c>
      <c r="AB32">
        <v>42.94</v>
      </c>
      <c r="AC32">
        <v>29.01</v>
      </c>
      <c r="AD32">
        <v>0</v>
      </c>
      <c r="AE32">
        <v>33.840000000000003</v>
      </c>
      <c r="AF32">
        <v>0</v>
      </c>
      <c r="AG32">
        <v>0</v>
      </c>
      <c r="AH32">
        <v>12.09</v>
      </c>
      <c r="AI32">
        <v>0</v>
      </c>
      <c r="AJ32">
        <v>0</v>
      </c>
      <c r="AK32">
        <v>50.09</v>
      </c>
      <c r="AL32">
        <v>81.22</v>
      </c>
      <c r="AM32">
        <v>0</v>
      </c>
      <c r="AN32">
        <v>0</v>
      </c>
      <c r="AO32">
        <v>14.5</v>
      </c>
      <c r="AP32">
        <v>32.229999999999997</v>
      </c>
      <c r="AQ32">
        <v>22.21</v>
      </c>
      <c r="AR32">
        <v>9.67</v>
      </c>
      <c r="AS32">
        <v>0</v>
      </c>
      <c r="AT32">
        <v>0</v>
      </c>
      <c r="AU32">
        <v>150.84</v>
      </c>
      <c r="AV32">
        <v>0.73</v>
      </c>
      <c r="AW32">
        <v>0.38</v>
      </c>
      <c r="AX32">
        <v>0.47</v>
      </c>
      <c r="AY32">
        <v>0.84</v>
      </c>
      <c r="AZ32">
        <v>0.87</v>
      </c>
      <c r="BA32">
        <v>0.96</v>
      </c>
      <c r="BB32">
        <v>0.87</v>
      </c>
      <c r="BC32">
        <v>0.57999999999999996</v>
      </c>
      <c r="BD32">
        <v>0.57999999999999996</v>
      </c>
      <c r="BE32">
        <v>1.35</v>
      </c>
      <c r="BF32">
        <v>0.39</v>
      </c>
      <c r="BG32">
        <v>0.97</v>
      </c>
      <c r="BH32">
        <v>0.39</v>
      </c>
      <c r="BI32">
        <v>0.39</v>
      </c>
      <c r="BJ32">
        <v>0.39</v>
      </c>
      <c r="BK32">
        <v>0.77</v>
      </c>
      <c r="BL32">
        <v>0.48</v>
      </c>
      <c r="BM32">
        <v>2.9</v>
      </c>
      <c r="BN32">
        <v>0.68</v>
      </c>
      <c r="BO32">
        <v>0.57999999999999996</v>
      </c>
      <c r="BP32">
        <v>0.39</v>
      </c>
      <c r="BQ32">
        <v>0</v>
      </c>
      <c r="BR32">
        <v>0</v>
      </c>
      <c r="BS32">
        <v>7</v>
      </c>
      <c r="BT32">
        <v>3</v>
      </c>
    </row>
    <row r="33" spans="1:72">
      <c r="A33" t="s">
        <v>282</v>
      </c>
      <c r="G33" t="s">
        <v>75</v>
      </c>
      <c r="H33" s="115">
        <v>407.06999999999994</v>
      </c>
      <c r="I33" s="88">
        <v>151.18999999999994</v>
      </c>
      <c r="J33" s="88">
        <v>10.66</v>
      </c>
      <c r="K33" s="88">
        <v>0.97</v>
      </c>
      <c r="L33" s="88">
        <v>9.67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10.08</v>
      </c>
      <c r="X33">
        <v>5.89</v>
      </c>
      <c r="Y33">
        <v>26.62</v>
      </c>
      <c r="Z33">
        <v>0.97</v>
      </c>
      <c r="AA33">
        <v>17.399999999999999</v>
      </c>
      <c r="AB33">
        <v>42.94</v>
      </c>
      <c r="AC33">
        <v>29.01</v>
      </c>
      <c r="AD33">
        <v>0</v>
      </c>
      <c r="AE33">
        <v>33.840000000000003</v>
      </c>
      <c r="AF33">
        <v>0</v>
      </c>
      <c r="AG33">
        <v>0</v>
      </c>
      <c r="AH33">
        <v>12.09</v>
      </c>
      <c r="AI33">
        <v>0</v>
      </c>
      <c r="AJ33">
        <v>0</v>
      </c>
      <c r="AK33">
        <v>50.09</v>
      </c>
      <c r="AL33">
        <v>81.22</v>
      </c>
      <c r="AM33">
        <v>0</v>
      </c>
      <c r="AN33">
        <v>0</v>
      </c>
      <c r="AO33">
        <v>14.5</v>
      </c>
      <c r="AP33">
        <v>32.229999999999997</v>
      </c>
      <c r="AQ33">
        <v>22.21</v>
      </c>
      <c r="AR33">
        <v>9.67</v>
      </c>
      <c r="AS33">
        <v>0</v>
      </c>
      <c r="AT33">
        <v>0</v>
      </c>
      <c r="AU33">
        <v>150.84</v>
      </c>
      <c r="AV33">
        <v>0.73</v>
      </c>
      <c r="AW33">
        <v>0.38</v>
      </c>
      <c r="AX33">
        <v>0.47</v>
      </c>
      <c r="AY33">
        <v>0.84</v>
      </c>
      <c r="AZ33">
        <v>0.87</v>
      </c>
      <c r="BA33">
        <v>0.96</v>
      </c>
      <c r="BB33">
        <v>0.87</v>
      </c>
      <c r="BC33">
        <v>0.57999999999999996</v>
      </c>
      <c r="BD33">
        <v>0.57999999999999996</v>
      </c>
      <c r="BE33">
        <v>1.35</v>
      </c>
      <c r="BF33">
        <v>0.39</v>
      </c>
      <c r="BG33">
        <v>0.97</v>
      </c>
      <c r="BH33">
        <v>0.39</v>
      </c>
      <c r="BI33">
        <v>0.39</v>
      </c>
      <c r="BJ33">
        <v>0.39</v>
      </c>
      <c r="BK33">
        <v>0.77</v>
      </c>
      <c r="BL33">
        <v>0.48</v>
      </c>
      <c r="BM33">
        <v>2.9</v>
      </c>
      <c r="BN33">
        <v>0.68</v>
      </c>
      <c r="BO33">
        <v>0.57999999999999996</v>
      </c>
      <c r="BP33">
        <v>0.39</v>
      </c>
      <c r="BQ33">
        <v>0</v>
      </c>
      <c r="BR33">
        <v>0</v>
      </c>
      <c r="BS33">
        <v>16.8</v>
      </c>
      <c r="BT33">
        <v>7.2</v>
      </c>
    </row>
    <row r="34" spans="1:72">
      <c r="A34" t="s">
        <v>283</v>
      </c>
      <c r="G34" t="s">
        <v>76</v>
      </c>
      <c r="H34" s="115">
        <v>414.76999999999992</v>
      </c>
      <c r="I34" s="88">
        <v>154.48999999999995</v>
      </c>
      <c r="J34" s="88">
        <v>10.66</v>
      </c>
      <c r="K34" s="88">
        <v>0.97</v>
      </c>
      <c r="L34" s="88">
        <v>9.67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10.08</v>
      </c>
      <c r="X34">
        <v>5.89</v>
      </c>
      <c r="Y34">
        <v>26.62</v>
      </c>
      <c r="Z34">
        <v>0.97</v>
      </c>
      <c r="AA34">
        <v>17.399999999999999</v>
      </c>
      <c r="AB34">
        <v>42.94</v>
      </c>
      <c r="AC34">
        <v>29.01</v>
      </c>
      <c r="AD34">
        <v>0</v>
      </c>
      <c r="AE34">
        <v>33.840000000000003</v>
      </c>
      <c r="AF34">
        <v>0</v>
      </c>
      <c r="AG34">
        <v>0</v>
      </c>
      <c r="AH34">
        <v>12.09</v>
      </c>
      <c r="AI34">
        <v>0</v>
      </c>
      <c r="AJ34">
        <v>0</v>
      </c>
      <c r="AK34">
        <v>50.09</v>
      </c>
      <c r="AL34">
        <v>81.22</v>
      </c>
      <c r="AM34">
        <v>0</v>
      </c>
      <c r="AN34">
        <v>0</v>
      </c>
      <c r="AO34">
        <v>14.5</v>
      </c>
      <c r="AP34">
        <v>32.229999999999997</v>
      </c>
      <c r="AQ34">
        <v>22.21</v>
      </c>
      <c r="AR34">
        <v>9.67</v>
      </c>
      <c r="AS34">
        <v>0</v>
      </c>
      <c r="AT34">
        <v>0</v>
      </c>
      <c r="AU34">
        <v>150.84</v>
      </c>
      <c r="AV34">
        <v>0.73</v>
      </c>
      <c r="AW34">
        <v>0.38</v>
      </c>
      <c r="AX34">
        <v>0.47</v>
      </c>
      <c r="AY34">
        <v>0.84</v>
      </c>
      <c r="AZ34">
        <v>0.87</v>
      </c>
      <c r="BA34">
        <v>0.96</v>
      </c>
      <c r="BB34">
        <v>0.87</v>
      </c>
      <c r="BC34">
        <v>0.57999999999999996</v>
      </c>
      <c r="BD34">
        <v>0.57999999999999996</v>
      </c>
      <c r="BE34">
        <v>1.35</v>
      </c>
      <c r="BF34">
        <v>0.39</v>
      </c>
      <c r="BG34">
        <v>0.97</v>
      </c>
      <c r="BH34">
        <v>0.39</v>
      </c>
      <c r="BI34">
        <v>0.39</v>
      </c>
      <c r="BJ34">
        <v>0.39</v>
      </c>
      <c r="BK34">
        <v>0.77</v>
      </c>
      <c r="BL34">
        <v>0.48</v>
      </c>
      <c r="BM34">
        <v>2.9</v>
      </c>
      <c r="BN34">
        <v>0.68</v>
      </c>
      <c r="BO34">
        <v>0.57999999999999996</v>
      </c>
      <c r="BP34">
        <v>0.39</v>
      </c>
      <c r="BQ34">
        <v>0</v>
      </c>
      <c r="BR34">
        <v>0</v>
      </c>
      <c r="BS34">
        <v>24.5</v>
      </c>
      <c r="BT34">
        <v>10.5</v>
      </c>
    </row>
    <row r="35" spans="1:72">
      <c r="A35" t="s">
        <v>297</v>
      </c>
      <c r="G35" t="s">
        <v>77</v>
      </c>
      <c r="H35" s="115">
        <v>423.19999999999993</v>
      </c>
      <c r="I35" s="88">
        <v>158.08999999999995</v>
      </c>
      <c r="J35" s="88">
        <v>10.540000000000001</v>
      </c>
      <c r="K35" s="88">
        <v>0.97</v>
      </c>
      <c r="L35" s="88">
        <v>9.67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9.99</v>
      </c>
      <c r="X35">
        <v>5.89</v>
      </c>
      <c r="Y35">
        <v>26.62</v>
      </c>
      <c r="Z35">
        <v>0.97</v>
      </c>
      <c r="AA35">
        <v>17.399999999999999</v>
      </c>
      <c r="AB35">
        <v>42.94</v>
      </c>
      <c r="AC35">
        <v>29.01</v>
      </c>
      <c r="AD35">
        <v>0</v>
      </c>
      <c r="AE35">
        <v>33.840000000000003</v>
      </c>
      <c r="AF35">
        <v>0</v>
      </c>
      <c r="AG35">
        <v>0</v>
      </c>
      <c r="AH35">
        <v>12.09</v>
      </c>
      <c r="AI35">
        <v>0</v>
      </c>
      <c r="AJ35">
        <v>0</v>
      </c>
      <c r="AK35">
        <v>50.09</v>
      </c>
      <c r="AL35">
        <v>81.22</v>
      </c>
      <c r="AM35">
        <v>0</v>
      </c>
      <c r="AN35">
        <v>0</v>
      </c>
      <c r="AO35">
        <v>14.5</v>
      </c>
      <c r="AP35">
        <v>32.229999999999997</v>
      </c>
      <c r="AQ35">
        <v>22.21</v>
      </c>
      <c r="AR35">
        <v>9.67</v>
      </c>
      <c r="AS35">
        <v>0</v>
      </c>
      <c r="AT35">
        <v>0</v>
      </c>
      <c r="AU35">
        <v>150.84</v>
      </c>
      <c r="AV35">
        <v>0.86</v>
      </c>
      <c r="AW35">
        <v>0.36</v>
      </c>
      <c r="AX35">
        <v>0.46</v>
      </c>
      <c r="AY35">
        <v>0.84</v>
      </c>
      <c r="AZ35">
        <v>0.87</v>
      </c>
      <c r="BA35">
        <v>0.92</v>
      </c>
      <c r="BB35">
        <v>0.87</v>
      </c>
      <c r="BC35">
        <v>0.55000000000000004</v>
      </c>
      <c r="BD35">
        <v>0.55000000000000004</v>
      </c>
      <c r="BE35">
        <v>1.35</v>
      </c>
      <c r="BF35">
        <v>0.39</v>
      </c>
      <c r="BG35">
        <v>0.97</v>
      </c>
      <c r="BH35">
        <v>0.39</v>
      </c>
      <c r="BI35">
        <v>0.39</v>
      </c>
      <c r="BJ35">
        <v>0.39</v>
      </c>
      <c r="BK35">
        <v>0.77</v>
      </c>
      <c r="BL35">
        <v>0.48</v>
      </c>
      <c r="BM35">
        <v>2.9</v>
      </c>
      <c r="BN35">
        <v>0.68</v>
      </c>
      <c r="BO35">
        <v>0.57999999999999996</v>
      </c>
      <c r="BP35">
        <v>0.39</v>
      </c>
      <c r="BQ35">
        <v>0</v>
      </c>
      <c r="BR35">
        <v>0</v>
      </c>
      <c r="BS35">
        <v>32.9</v>
      </c>
      <c r="BT35">
        <v>14.1</v>
      </c>
    </row>
    <row r="36" spans="1:72">
      <c r="A36" t="s">
        <v>330</v>
      </c>
      <c r="G36" t="s">
        <v>78</v>
      </c>
      <c r="H36" s="115">
        <v>430.19999999999993</v>
      </c>
      <c r="I36" s="88">
        <v>161.08999999999995</v>
      </c>
      <c r="J36" s="88">
        <v>10.540000000000001</v>
      </c>
      <c r="K36" s="88">
        <v>0.97</v>
      </c>
      <c r="L36" s="88">
        <v>9.67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9.99</v>
      </c>
      <c r="X36">
        <v>5.89</v>
      </c>
      <c r="Y36">
        <v>26.62</v>
      </c>
      <c r="Z36">
        <v>0.97</v>
      </c>
      <c r="AA36">
        <v>17.399999999999999</v>
      </c>
      <c r="AB36">
        <v>42.94</v>
      </c>
      <c r="AC36">
        <v>29.01</v>
      </c>
      <c r="AD36">
        <v>0</v>
      </c>
      <c r="AE36">
        <v>33.840000000000003</v>
      </c>
      <c r="AF36">
        <v>0</v>
      </c>
      <c r="AG36">
        <v>0</v>
      </c>
      <c r="AH36">
        <v>12.09</v>
      </c>
      <c r="AI36">
        <v>0</v>
      </c>
      <c r="AJ36">
        <v>0</v>
      </c>
      <c r="AK36">
        <v>50.09</v>
      </c>
      <c r="AL36">
        <v>81.22</v>
      </c>
      <c r="AM36">
        <v>0</v>
      </c>
      <c r="AN36">
        <v>0</v>
      </c>
      <c r="AO36">
        <v>14.5</v>
      </c>
      <c r="AP36">
        <v>32.229999999999997</v>
      </c>
      <c r="AQ36">
        <v>22.21</v>
      </c>
      <c r="AR36">
        <v>9.67</v>
      </c>
      <c r="AS36">
        <v>0</v>
      </c>
      <c r="AT36">
        <v>0</v>
      </c>
      <c r="AU36">
        <v>150.84</v>
      </c>
      <c r="AV36">
        <v>0.86</v>
      </c>
      <c r="AW36">
        <v>0.36</v>
      </c>
      <c r="AX36">
        <v>0.46</v>
      </c>
      <c r="AY36">
        <v>0.84</v>
      </c>
      <c r="AZ36">
        <v>0.87</v>
      </c>
      <c r="BA36">
        <v>0.92</v>
      </c>
      <c r="BB36">
        <v>0.87</v>
      </c>
      <c r="BC36">
        <v>0.55000000000000004</v>
      </c>
      <c r="BD36">
        <v>0.55000000000000004</v>
      </c>
      <c r="BE36">
        <v>1.35</v>
      </c>
      <c r="BF36">
        <v>0.39</v>
      </c>
      <c r="BG36">
        <v>0.97</v>
      </c>
      <c r="BH36">
        <v>0.39</v>
      </c>
      <c r="BI36">
        <v>0.39</v>
      </c>
      <c r="BJ36">
        <v>0.39</v>
      </c>
      <c r="BK36">
        <v>0.77</v>
      </c>
      <c r="BL36">
        <v>0.48</v>
      </c>
      <c r="BM36">
        <v>2.9</v>
      </c>
      <c r="BN36">
        <v>0.68</v>
      </c>
      <c r="BO36">
        <v>0.57999999999999996</v>
      </c>
      <c r="BP36">
        <v>0.39</v>
      </c>
      <c r="BQ36">
        <v>0</v>
      </c>
      <c r="BR36">
        <v>0</v>
      </c>
      <c r="BS36">
        <v>39.9</v>
      </c>
      <c r="BT36">
        <v>17.100000000000001</v>
      </c>
    </row>
    <row r="37" spans="1:72">
      <c r="A37" t="s">
        <v>331</v>
      </c>
      <c r="G37" t="s">
        <v>79</v>
      </c>
      <c r="H37" s="115">
        <v>436.49999999999994</v>
      </c>
      <c r="I37" s="88">
        <v>163.78999999999996</v>
      </c>
      <c r="J37" s="88">
        <v>10.540000000000001</v>
      </c>
      <c r="K37" s="88">
        <v>0.97</v>
      </c>
      <c r="L37" s="88">
        <v>9.67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9.99</v>
      </c>
      <c r="X37">
        <v>5.89</v>
      </c>
      <c r="Y37">
        <v>26.62</v>
      </c>
      <c r="Z37">
        <v>0.97</v>
      </c>
      <c r="AA37">
        <v>17.399999999999999</v>
      </c>
      <c r="AB37">
        <v>42.94</v>
      </c>
      <c r="AC37">
        <v>29.01</v>
      </c>
      <c r="AD37">
        <v>0</v>
      </c>
      <c r="AE37">
        <v>33.840000000000003</v>
      </c>
      <c r="AF37">
        <v>0</v>
      </c>
      <c r="AG37">
        <v>0</v>
      </c>
      <c r="AH37">
        <v>12.09</v>
      </c>
      <c r="AI37">
        <v>0</v>
      </c>
      <c r="AJ37">
        <v>0</v>
      </c>
      <c r="AK37">
        <v>50.09</v>
      </c>
      <c r="AL37">
        <v>81.22</v>
      </c>
      <c r="AM37">
        <v>0</v>
      </c>
      <c r="AN37">
        <v>0</v>
      </c>
      <c r="AO37">
        <v>14.5</v>
      </c>
      <c r="AP37">
        <v>32.229999999999997</v>
      </c>
      <c r="AQ37">
        <v>22.21</v>
      </c>
      <c r="AR37">
        <v>9.67</v>
      </c>
      <c r="AS37">
        <v>0</v>
      </c>
      <c r="AT37">
        <v>0</v>
      </c>
      <c r="AU37">
        <v>150.84</v>
      </c>
      <c r="AV37">
        <v>0.86</v>
      </c>
      <c r="AW37">
        <v>0.36</v>
      </c>
      <c r="AX37">
        <v>0.46</v>
      </c>
      <c r="AY37">
        <v>0.84</v>
      </c>
      <c r="AZ37">
        <v>0.87</v>
      </c>
      <c r="BA37">
        <v>0.92</v>
      </c>
      <c r="BB37">
        <v>0.87</v>
      </c>
      <c r="BC37">
        <v>0.55000000000000004</v>
      </c>
      <c r="BD37">
        <v>0.55000000000000004</v>
      </c>
      <c r="BE37">
        <v>1.35</v>
      </c>
      <c r="BF37">
        <v>0.39</v>
      </c>
      <c r="BG37">
        <v>0.97</v>
      </c>
      <c r="BH37">
        <v>0.39</v>
      </c>
      <c r="BI37">
        <v>0.39</v>
      </c>
      <c r="BJ37">
        <v>0.39</v>
      </c>
      <c r="BK37">
        <v>0.77</v>
      </c>
      <c r="BL37">
        <v>0.48</v>
      </c>
      <c r="BM37">
        <v>2.9</v>
      </c>
      <c r="BN37">
        <v>0.68</v>
      </c>
      <c r="BO37">
        <v>0.57999999999999996</v>
      </c>
      <c r="BP37">
        <v>0.39</v>
      </c>
      <c r="BQ37">
        <v>0</v>
      </c>
      <c r="BR37">
        <v>0</v>
      </c>
      <c r="BS37">
        <v>46.2</v>
      </c>
      <c r="BT37">
        <v>19.8</v>
      </c>
    </row>
    <row r="38" spans="1:72">
      <c r="A38" t="s">
        <v>332</v>
      </c>
      <c r="G38" t="s">
        <v>80</v>
      </c>
      <c r="H38" s="115">
        <v>444.19999999999993</v>
      </c>
      <c r="I38" s="88">
        <v>167.08999999999995</v>
      </c>
      <c r="J38" s="88">
        <v>10.540000000000001</v>
      </c>
      <c r="K38" s="88">
        <v>0.97</v>
      </c>
      <c r="L38" s="88">
        <v>9.67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9.99</v>
      </c>
      <c r="X38">
        <v>5.89</v>
      </c>
      <c r="Y38">
        <v>26.62</v>
      </c>
      <c r="Z38">
        <v>0.97</v>
      </c>
      <c r="AA38">
        <v>17.399999999999999</v>
      </c>
      <c r="AB38">
        <v>42.94</v>
      </c>
      <c r="AC38">
        <v>29.01</v>
      </c>
      <c r="AD38">
        <v>0</v>
      </c>
      <c r="AE38">
        <v>33.840000000000003</v>
      </c>
      <c r="AF38">
        <v>0</v>
      </c>
      <c r="AG38">
        <v>0</v>
      </c>
      <c r="AH38">
        <v>12.09</v>
      </c>
      <c r="AI38">
        <v>0</v>
      </c>
      <c r="AJ38">
        <v>0</v>
      </c>
      <c r="AK38">
        <v>50.09</v>
      </c>
      <c r="AL38">
        <v>81.22</v>
      </c>
      <c r="AM38">
        <v>0</v>
      </c>
      <c r="AN38">
        <v>0</v>
      </c>
      <c r="AO38">
        <v>14.5</v>
      </c>
      <c r="AP38">
        <v>32.229999999999997</v>
      </c>
      <c r="AQ38">
        <v>22.21</v>
      </c>
      <c r="AR38">
        <v>9.67</v>
      </c>
      <c r="AS38">
        <v>0</v>
      </c>
      <c r="AT38">
        <v>0</v>
      </c>
      <c r="AU38">
        <v>150.84</v>
      </c>
      <c r="AV38">
        <v>0.86</v>
      </c>
      <c r="AW38">
        <v>0.36</v>
      </c>
      <c r="AX38">
        <v>0.46</v>
      </c>
      <c r="AY38">
        <v>0.84</v>
      </c>
      <c r="AZ38">
        <v>0.87</v>
      </c>
      <c r="BA38">
        <v>0.92</v>
      </c>
      <c r="BB38">
        <v>0.87</v>
      </c>
      <c r="BC38">
        <v>0.55000000000000004</v>
      </c>
      <c r="BD38">
        <v>0.55000000000000004</v>
      </c>
      <c r="BE38">
        <v>1.35</v>
      </c>
      <c r="BF38">
        <v>0.39</v>
      </c>
      <c r="BG38">
        <v>0.97</v>
      </c>
      <c r="BH38">
        <v>0.39</v>
      </c>
      <c r="BI38">
        <v>0.39</v>
      </c>
      <c r="BJ38">
        <v>0.39</v>
      </c>
      <c r="BK38">
        <v>0.77</v>
      </c>
      <c r="BL38">
        <v>0.48</v>
      </c>
      <c r="BM38">
        <v>2.9</v>
      </c>
      <c r="BN38">
        <v>0.68</v>
      </c>
      <c r="BO38">
        <v>0.57999999999999996</v>
      </c>
      <c r="BP38">
        <v>0.39</v>
      </c>
      <c r="BQ38">
        <v>0</v>
      </c>
      <c r="BR38">
        <v>0</v>
      </c>
      <c r="BS38">
        <v>53.9</v>
      </c>
      <c r="BT38">
        <v>23.1</v>
      </c>
    </row>
    <row r="39" spans="1:72">
      <c r="A39" t="s">
        <v>333</v>
      </c>
      <c r="G39" t="s">
        <v>81</v>
      </c>
      <c r="H39" s="115">
        <v>452.53</v>
      </c>
      <c r="I39" s="88">
        <v>169.78999999999996</v>
      </c>
      <c r="J39" s="88">
        <v>10.450000000000001</v>
      </c>
      <c r="K39" s="88">
        <v>44.480000000000004</v>
      </c>
      <c r="L39" s="88">
        <v>9.67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9.9</v>
      </c>
      <c r="X39">
        <v>7.92</v>
      </c>
      <c r="Y39">
        <v>26.62</v>
      </c>
      <c r="Z39">
        <v>0.97</v>
      </c>
      <c r="AA39">
        <v>17.399999999999999</v>
      </c>
      <c r="AB39">
        <v>42.94</v>
      </c>
      <c r="AC39">
        <v>29.01</v>
      </c>
      <c r="AD39">
        <v>0</v>
      </c>
      <c r="AE39">
        <v>33.840000000000003</v>
      </c>
      <c r="AF39">
        <v>0</v>
      </c>
      <c r="AG39">
        <v>0</v>
      </c>
      <c r="AH39">
        <v>12.09</v>
      </c>
      <c r="AI39">
        <v>0</v>
      </c>
      <c r="AJ39">
        <v>19.34</v>
      </c>
      <c r="AK39">
        <v>50.09</v>
      </c>
      <c r="AL39">
        <v>81.22</v>
      </c>
      <c r="AM39">
        <v>0</v>
      </c>
      <c r="AN39">
        <v>0</v>
      </c>
      <c r="AO39">
        <v>14.5</v>
      </c>
      <c r="AP39">
        <v>32.229999999999997</v>
      </c>
      <c r="AQ39">
        <v>22.21</v>
      </c>
      <c r="AR39">
        <v>9.67</v>
      </c>
      <c r="AS39">
        <v>0</v>
      </c>
      <c r="AT39">
        <v>24.17</v>
      </c>
      <c r="AU39">
        <v>150.84</v>
      </c>
      <c r="AV39">
        <v>0.86</v>
      </c>
      <c r="AW39">
        <v>0.36</v>
      </c>
      <c r="AX39">
        <v>0.46</v>
      </c>
      <c r="AY39">
        <v>0.84</v>
      </c>
      <c r="AZ39">
        <v>0.87</v>
      </c>
      <c r="BA39">
        <v>0.92</v>
      </c>
      <c r="BB39">
        <v>0.87</v>
      </c>
      <c r="BC39">
        <v>0.55000000000000004</v>
      </c>
      <c r="BD39">
        <v>0.55000000000000004</v>
      </c>
      <c r="BE39">
        <v>1.35</v>
      </c>
      <c r="BF39">
        <v>0.39</v>
      </c>
      <c r="BG39">
        <v>0.97</v>
      </c>
      <c r="BH39">
        <v>0.39</v>
      </c>
      <c r="BI39">
        <v>0.39</v>
      </c>
      <c r="BJ39">
        <v>0.39</v>
      </c>
      <c r="BK39">
        <v>0.77</v>
      </c>
      <c r="BL39">
        <v>0.48</v>
      </c>
      <c r="BM39">
        <v>2.9</v>
      </c>
      <c r="BN39">
        <v>0.68</v>
      </c>
      <c r="BO39">
        <v>0.57999999999999996</v>
      </c>
      <c r="BP39">
        <v>0.39</v>
      </c>
      <c r="BQ39">
        <v>0</v>
      </c>
      <c r="BR39">
        <v>0</v>
      </c>
      <c r="BS39">
        <v>60.2</v>
      </c>
      <c r="BT39">
        <v>25.8</v>
      </c>
    </row>
    <row r="40" spans="1:72">
      <c r="A40" t="s">
        <v>354</v>
      </c>
      <c r="G40" t="s">
        <v>82</v>
      </c>
      <c r="H40" s="115">
        <v>459.53</v>
      </c>
      <c r="I40" s="88">
        <v>172.78999999999996</v>
      </c>
      <c r="J40" s="88">
        <v>10.450000000000001</v>
      </c>
      <c r="K40" s="88">
        <v>44.480000000000004</v>
      </c>
      <c r="L40" s="88">
        <v>9.67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9.9</v>
      </c>
      <c r="X40">
        <v>7.92</v>
      </c>
      <c r="Y40">
        <v>26.62</v>
      </c>
      <c r="Z40">
        <v>0.97</v>
      </c>
      <c r="AA40">
        <v>17.399999999999999</v>
      </c>
      <c r="AB40">
        <v>42.94</v>
      </c>
      <c r="AC40">
        <v>29.01</v>
      </c>
      <c r="AD40">
        <v>0</v>
      </c>
      <c r="AE40">
        <v>33.840000000000003</v>
      </c>
      <c r="AF40">
        <v>0</v>
      </c>
      <c r="AG40">
        <v>0</v>
      </c>
      <c r="AH40">
        <v>12.09</v>
      </c>
      <c r="AI40">
        <v>0</v>
      </c>
      <c r="AJ40">
        <v>19.34</v>
      </c>
      <c r="AK40">
        <v>50.09</v>
      </c>
      <c r="AL40">
        <v>81.22</v>
      </c>
      <c r="AM40">
        <v>0</v>
      </c>
      <c r="AN40">
        <v>0</v>
      </c>
      <c r="AO40">
        <v>14.5</v>
      </c>
      <c r="AP40">
        <v>32.229999999999997</v>
      </c>
      <c r="AQ40">
        <v>22.21</v>
      </c>
      <c r="AR40">
        <v>9.67</v>
      </c>
      <c r="AS40">
        <v>0</v>
      </c>
      <c r="AT40">
        <v>24.17</v>
      </c>
      <c r="AU40">
        <v>150.84</v>
      </c>
      <c r="AV40">
        <v>0.86</v>
      </c>
      <c r="AW40">
        <v>0.36</v>
      </c>
      <c r="AX40">
        <v>0.46</v>
      </c>
      <c r="AY40">
        <v>0.84</v>
      </c>
      <c r="AZ40">
        <v>0.87</v>
      </c>
      <c r="BA40">
        <v>0.92</v>
      </c>
      <c r="BB40">
        <v>0.87</v>
      </c>
      <c r="BC40">
        <v>0.55000000000000004</v>
      </c>
      <c r="BD40">
        <v>0.55000000000000004</v>
      </c>
      <c r="BE40">
        <v>1.35</v>
      </c>
      <c r="BF40">
        <v>0.39</v>
      </c>
      <c r="BG40">
        <v>0.97</v>
      </c>
      <c r="BH40">
        <v>0.39</v>
      </c>
      <c r="BI40">
        <v>0.39</v>
      </c>
      <c r="BJ40">
        <v>0.39</v>
      </c>
      <c r="BK40">
        <v>0.77</v>
      </c>
      <c r="BL40">
        <v>0.48</v>
      </c>
      <c r="BM40">
        <v>2.9</v>
      </c>
      <c r="BN40">
        <v>0.68</v>
      </c>
      <c r="BO40">
        <v>0.57999999999999996</v>
      </c>
      <c r="BP40">
        <v>0.39</v>
      </c>
      <c r="BQ40">
        <v>0</v>
      </c>
      <c r="BR40">
        <v>0</v>
      </c>
      <c r="BS40">
        <v>67.2</v>
      </c>
      <c r="BT40">
        <v>28.8</v>
      </c>
    </row>
    <row r="41" spans="1:72">
      <c r="A41" t="s">
        <v>355</v>
      </c>
      <c r="G41" t="s">
        <v>83</v>
      </c>
      <c r="H41" s="115">
        <v>465.83</v>
      </c>
      <c r="I41" s="88">
        <v>175.48999999999995</v>
      </c>
      <c r="J41" s="88">
        <v>10.450000000000001</v>
      </c>
      <c r="K41" s="88">
        <v>44.480000000000004</v>
      </c>
      <c r="L41" s="88">
        <v>9.67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9.9</v>
      </c>
      <c r="X41">
        <v>7.92</v>
      </c>
      <c r="Y41">
        <v>26.62</v>
      </c>
      <c r="Z41">
        <v>0.97</v>
      </c>
      <c r="AA41">
        <v>17.399999999999999</v>
      </c>
      <c r="AB41">
        <v>42.94</v>
      </c>
      <c r="AC41">
        <v>29.01</v>
      </c>
      <c r="AD41">
        <v>0</v>
      </c>
      <c r="AE41">
        <v>33.840000000000003</v>
      </c>
      <c r="AF41">
        <v>0</v>
      </c>
      <c r="AG41">
        <v>0</v>
      </c>
      <c r="AH41">
        <v>12.09</v>
      </c>
      <c r="AI41">
        <v>0</v>
      </c>
      <c r="AJ41">
        <v>19.34</v>
      </c>
      <c r="AK41">
        <v>50.09</v>
      </c>
      <c r="AL41">
        <v>81.22</v>
      </c>
      <c r="AM41">
        <v>0</v>
      </c>
      <c r="AN41">
        <v>0</v>
      </c>
      <c r="AO41">
        <v>14.5</v>
      </c>
      <c r="AP41">
        <v>32.229999999999997</v>
      </c>
      <c r="AQ41">
        <v>22.21</v>
      </c>
      <c r="AR41">
        <v>9.67</v>
      </c>
      <c r="AS41">
        <v>0</v>
      </c>
      <c r="AT41">
        <v>24.17</v>
      </c>
      <c r="AU41">
        <v>150.84</v>
      </c>
      <c r="AV41">
        <v>0.86</v>
      </c>
      <c r="AW41">
        <v>0.36</v>
      </c>
      <c r="AX41">
        <v>0.46</v>
      </c>
      <c r="AY41">
        <v>0.84</v>
      </c>
      <c r="AZ41">
        <v>0.87</v>
      </c>
      <c r="BA41">
        <v>0.92</v>
      </c>
      <c r="BB41">
        <v>0.87</v>
      </c>
      <c r="BC41">
        <v>0.55000000000000004</v>
      </c>
      <c r="BD41">
        <v>0.55000000000000004</v>
      </c>
      <c r="BE41">
        <v>1.35</v>
      </c>
      <c r="BF41">
        <v>0.39</v>
      </c>
      <c r="BG41">
        <v>0.97</v>
      </c>
      <c r="BH41">
        <v>0.39</v>
      </c>
      <c r="BI41">
        <v>0.39</v>
      </c>
      <c r="BJ41">
        <v>0.39</v>
      </c>
      <c r="BK41">
        <v>0.77</v>
      </c>
      <c r="BL41">
        <v>0.48</v>
      </c>
      <c r="BM41">
        <v>2.9</v>
      </c>
      <c r="BN41">
        <v>0.68</v>
      </c>
      <c r="BO41">
        <v>0.57999999999999996</v>
      </c>
      <c r="BP41">
        <v>0.39</v>
      </c>
      <c r="BQ41">
        <v>0</v>
      </c>
      <c r="BR41">
        <v>0</v>
      </c>
      <c r="BS41">
        <v>73.5</v>
      </c>
      <c r="BT41">
        <v>31.5</v>
      </c>
    </row>
    <row r="42" spans="1:72">
      <c r="A42" t="s">
        <v>356</v>
      </c>
      <c r="G42" t="s">
        <v>84</v>
      </c>
      <c r="H42" s="115">
        <v>469.33</v>
      </c>
      <c r="I42" s="88">
        <v>176.98999999999995</v>
      </c>
      <c r="J42" s="88">
        <v>10.450000000000001</v>
      </c>
      <c r="K42" s="88">
        <v>44.480000000000004</v>
      </c>
      <c r="L42" s="88">
        <v>9.67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9.9</v>
      </c>
      <c r="X42">
        <v>7.92</v>
      </c>
      <c r="Y42">
        <v>26.62</v>
      </c>
      <c r="Z42">
        <v>0.97</v>
      </c>
      <c r="AA42">
        <v>17.399999999999999</v>
      </c>
      <c r="AB42">
        <v>42.94</v>
      </c>
      <c r="AC42">
        <v>29.01</v>
      </c>
      <c r="AD42">
        <v>0</v>
      </c>
      <c r="AE42">
        <v>33.840000000000003</v>
      </c>
      <c r="AF42">
        <v>0</v>
      </c>
      <c r="AG42">
        <v>0</v>
      </c>
      <c r="AH42">
        <v>12.09</v>
      </c>
      <c r="AI42">
        <v>0</v>
      </c>
      <c r="AJ42">
        <v>19.34</v>
      </c>
      <c r="AK42">
        <v>50.09</v>
      </c>
      <c r="AL42">
        <v>81.22</v>
      </c>
      <c r="AM42">
        <v>0</v>
      </c>
      <c r="AN42">
        <v>0</v>
      </c>
      <c r="AO42">
        <v>14.5</v>
      </c>
      <c r="AP42">
        <v>32.229999999999997</v>
      </c>
      <c r="AQ42">
        <v>22.21</v>
      </c>
      <c r="AR42">
        <v>9.67</v>
      </c>
      <c r="AS42">
        <v>0</v>
      </c>
      <c r="AT42">
        <v>24.17</v>
      </c>
      <c r="AU42">
        <v>150.84</v>
      </c>
      <c r="AV42">
        <v>0.86</v>
      </c>
      <c r="AW42">
        <v>0.36</v>
      </c>
      <c r="AX42">
        <v>0.46</v>
      </c>
      <c r="AY42">
        <v>0.84</v>
      </c>
      <c r="AZ42">
        <v>0.87</v>
      </c>
      <c r="BA42">
        <v>0.92</v>
      </c>
      <c r="BB42">
        <v>0.87</v>
      </c>
      <c r="BC42">
        <v>0.55000000000000004</v>
      </c>
      <c r="BD42">
        <v>0.55000000000000004</v>
      </c>
      <c r="BE42">
        <v>1.35</v>
      </c>
      <c r="BF42">
        <v>0.39</v>
      </c>
      <c r="BG42">
        <v>0.97</v>
      </c>
      <c r="BH42">
        <v>0.39</v>
      </c>
      <c r="BI42">
        <v>0.39</v>
      </c>
      <c r="BJ42">
        <v>0.39</v>
      </c>
      <c r="BK42">
        <v>0.77</v>
      </c>
      <c r="BL42">
        <v>0.48</v>
      </c>
      <c r="BM42">
        <v>2.9</v>
      </c>
      <c r="BN42">
        <v>0.68</v>
      </c>
      <c r="BO42">
        <v>0.57999999999999996</v>
      </c>
      <c r="BP42">
        <v>0.39</v>
      </c>
      <c r="BQ42">
        <v>0</v>
      </c>
      <c r="BR42">
        <v>0</v>
      </c>
      <c r="BS42">
        <v>77</v>
      </c>
      <c r="BT42">
        <v>33</v>
      </c>
    </row>
    <row r="43" spans="1:72">
      <c r="A43" t="s">
        <v>362</v>
      </c>
      <c r="G43" t="s">
        <v>85</v>
      </c>
      <c r="H43" s="115">
        <v>467.96999999999997</v>
      </c>
      <c r="I43" s="88">
        <v>177.61999999999995</v>
      </c>
      <c r="J43" s="88">
        <v>9.9</v>
      </c>
      <c r="K43" s="88">
        <v>44.480000000000004</v>
      </c>
      <c r="L43" s="88">
        <v>3.87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9.9</v>
      </c>
      <c r="X43">
        <v>7.92</v>
      </c>
      <c r="Y43">
        <v>26.62</v>
      </c>
      <c r="Z43">
        <v>0.97</v>
      </c>
      <c r="AA43">
        <v>17.399999999999999</v>
      </c>
      <c r="AB43">
        <v>42.94</v>
      </c>
      <c r="AC43">
        <v>29.01</v>
      </c>
      <c r="AD43">
        <v>0</v>
      </c>
      <c r="AE43">
        <v>33.840000000000003</v>
      </c>
      <c r="AF43">
        <v>0</v>
      </c>
      <c r="AG43">
        <v>0</v>
      </c>
      <c r="AH43">
        <v>12.09</v>
      </c>
      <c r="AI43">
        <v>0</v>
      </c>
      <c r="AJ43">
        <v>19.34</v>
      </c>
      <c r="AK43">
        <v>50.09</v>
      </c>
      <c r="AL43">
        <v>81.22</v>
      </c>
      <c r="AM43">
        <v>0</v>
      </c>
      <c r="AN43">
        <v>0</v>
      </c>
      <c r="AO43">
        <v>14.5</v>
      </c>
      <c r="AP43">
        <v>32.229999999999997</v>
      </c>
      <c r="AQ43">
        <v>22.21</v>
      </c>
      <c r="AR43">
        <v>3.87</v>
      </c>
      <c r="AS43">
        <v>0</v>
      </c>
      <c r="AT43">
        <v>24.17</v>
      </c>
      <c r="AU43">
        <v>150.84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1.35</v>
      </c>
      <c r="BF43">
        <v>0.39</v>
      </c>
      <c r="BG43">
        <v>0.97</v>
      </c>
      <c r="BH43">
        <v>0.39</v>
      </c>
      <c r="BI43">
        <v>0.39</v>
      </c>
      <c r="BJ43">
        <v>0.39</v>
      </c>
      <c r="BK43">
        <v>0.77</v>
      </c>
      <c r="BL43">
        <v>0.48</v>
      </c>
      <c r="BM43">
        <v>2.9</v>
      </c>
      <c r="BN43">
        <v>0.68</v>
      </c>
      <c r="BO43">
        <v>0.57999999999999996</v>
      </c>
      <c r="BP43">
        <v>0.39</v>
      </c>
      <c r="BQ43">
        <v>0</v>
      </c>
      <c r="BR43">
        <v>0</v>
      </c>
      <c r="BS43">
        <v>80.5</v>
      </c>
      <c r="BT43">
        <v>34.5</v>
      </c>
    </row>
    <row r="44" spans="1:72">
      <c r="A44" t="s">
        <v>366</v>
      </c>
      <c r="G44" t="s">
        <v>86</v>
      </c>
      <c r="H44" s="115">
        <v>471.46999999999997</v>
      </c>
      <c r="I44" s="88">
        <v>179.11999999999995</v>
      </c>
      <c r="J44" s="88">
        <v>9.9</v>
      </c>
      <c r="K44" s="88">
        <v>44.480000000000004</v>
      </c>
      <c r="L44" s="88">
        <v>3.87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9.9</v>
      </c>
      <c r="X44">
        <v>7.92</v>
      </c>
      <c r="Y44">
        <v>26.62</v>
      </c>
      <c r="Z44">
        <v>0.97</v>
      </c>
      <c r="AA44">
        <v>17.399999999999999</v>
      </c>
      <c r="AB44">
        <v>42.94</v>
      </c>
      <c r="AC44">
        <v>29.01</v>
      </c>
      <c r="AD44">
        <v>0</v>
      </c>
      <c r="AE44">
        <v>33.840000000000003</v>
      </c>
      <c r="AF44">
        <v>0</v>
      </c>
      <c r="AG44">
        <v>0</v>
      </c>
      <c r="AH44">
        <v>12.09</v>
      </c>
      <c r="AI44">
        <v>0</v>
      </c>
      <c r="AJ44">
        <v>19.34</v>
      </c>
      <c r="AK44">
        <v>50.09</v>
      </c>
      <c r="AL44">
        <v>81.22</v>
      </c>
      <c r="AM44">
        <v>0</v>
      </c>
      <c r="AN44">
        <v>0</v>
      </c>
      <c r="AO44">
        <v>14.5</v>
      </c>
      <c r="AP44">
        <v>32.229999999999997</v>
      </c>
      <c r="AQ44">
        <v>22.21</v>
      </c>
      <c r="AR44">
        <v>3.87</v>
      </c>
      <c r="AS44">
        <v>0</v>
      </c>
      <c r="AT44">
        <v>24.17</v>
      </c>
      <c r="AU44">
        <v>150.84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1.35</v>
      </c>
      <c r="BF44">
        <v>0.39</v>
      </c>
      <c r="BG44">
        <v>0.97</v>
      </c>
      <c r="BH44">
        <v>0.39</v>
      </c>
      <c r="BI44">
        <v>0.39</v>
      </c>
      <c r="BJ44">
        <v>0.39</v>
      </c>
      <c r="BK44">
        <v>0.77</v>
      </c>
      <c r="BL44">
        <v>0.48</v>
      </c>
      <c r="BM44">
        <v>2.9</v>
      </c>
      <c r="BN44">
        <v>0.68</v>
      </c>
      <c r="BO44">
        <v>0.57999999999999996</v>
      </c>
      <c r="BP44">
        <v>0.39</v>
      </c>
      <c r="BQ44">
        <v>0</v>
      </c>
      <c r="BR44">
        <v>0</v>
      </c>
      <c r="BS44">
        <v>84</v>
      </c>
      <c r="BT44">
        <v>36</v>
      </c>
    </row>
    <row r="45" spans="1:72">
      <c r="A45" t="s">
        <v>389</v>
      </c>
      <c r="G45" t="s">
        <v>87</v>
      </c>
      <c r="H45" s="115">
        <v>471.46999999999997</v>
      </c>
      <c r="I45" s="88">
        <v>179.11999999999995</v>
      </c>
      <c r="J45" s="88">
        <v>9.9</v>
      </c>
      <c r="K45" s="88">
        <v>44.480000000000004</v>
      </c>
      <c r="L45" s="88">
        <v>3.87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9.9</v>
      </c>
      <c r="X45">
        <v>7.92</v>
      </c>
      <c r="Y45">
        <v>26.62</v>
      </c>
      <c r="Z45">
        <v>0.97</v>
      </c>
      <c r="AA45">
        <v>17.399999999999999</v>
      </c>
      <c r="AB45">
        <v>42.94</v>
      </c>
      <c r="AC45">
        <v>29.01</v>
      </c>
      <c r="AD45">
        <v>0</v>
      </c>
      <c r="AE45">
        <v>33.840000000000003</v>
      </c>
      <c r="AF45">
        <v>0</v>
      </c>
      <c r="AG45">
        <v>0</v>
      </c>
      <c r="AH45">
        <v>12.09</v>
      </c>
      <c r="AI45">
        <v>0</v>
      </c>
      <c r="AJ45">
        <v>19.34</v>
      </c>
      <c r="AK45">
        <v>50.09</v>
      </c>
      <c r="AL45">
        <v>81.22</v>
      </c>
      <c r="AM45">
        <v>0</v>
      </c>
      <c r="AN45">
        <v>0</v>
      </c>
      <c r="AO45">
        <v>14.5</v>
      </c>
      <c r="AP45">
        <v>32.229999999999997</v>
      </c>
      <c r="AQ45">
        <v>22.21</v>
      </c>
      <c r="AR45">
        <v>3.87</v>
      </c>
      <c r="AS45">
        <v>0</v>
      </c>
      <c r="AT45">
        <v>24.17</v>
      </c>
      <c r="AU45">
        <v>150.84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1.35</v>
      </c>
      <c r="BF45">
        <v>0.39</v>
      </c>
      <c r="BG45">
        <v>0.97</v>
      </c>
      <c r="BH45">
        <v>0.39</v>
      </c>
      <c r="BI45">
        <v>0.39</v>
      </c>
      <c r="BJ45">
        <v>0.39</v>
      </c>
      <c r="BK45">
        <v>0.77</v>
      </c>
      <c r="BL45">
        <v>0.48</v>
      </c>
      <c r="BM45">
        <v>2.9</v>
      </c>
      <c r="BN45">
        <v>0.68</v>
      </c>
      <c r="BO45">
        <v>0.57999999999999996</v>
      </c>
      <c r="BP45">
        <v>0.39</v>
      </c>
      <c r="BQ45">
        <v>0</v>
      </c>
      <c r="BR45">
        <v>0</v>
      </c>
      <c r="BS45">
        <v>84</v>
      </c>
      <c r="BT45">
        <v>36</v>
      </c>
    </row>
    <row r="46" spans="1:72">
      <c r="A46" t="s">
        <v>390</v>
      </c>
      <c r="G46" t="s">
        <v>88</v>
      </c>
      <c r="H46" s="115">
        <v>473.56999999999994</v>
      </c>
      <c r="I46" s="88">
        <v>180.01999999999995</v>
      </c>
      <c r="J46" s="88">
        <v>9.9</v>
      </c>
      <c r="K46" s="88">
        <v>44.480000000000004</v>
      </c>
      <c r="L46" s="88">
        <v>3.87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9.9</v>
      </c>
      <c r="X46">
        <v>7.92</v>
      </c>
      <c r="Y46">
        <v>26.62</v>
      </c>
      <c r="Z46">
        <v>0.97</v>
      </c>
      <c r="AA46">
        <v>17.399999999999999</v>
      </c>
      <c r="AB46">
        <v>42.94</v>
      </c>
      <c r="AC46">
        <v>29.01</v>
      </c>
      <c r="AD46">
        <v>0</v>
      </c>
      <c r="AE46">
        <v>33.840000000000003</v>
      </c>
      <c r="AF46">
        <v>0</v>
      </c>
      <c r="AG46">
        <v>0</v>
      </c>
      <c r="AH46">
        <v>12.09</v>
      </c>
      <c r="AI46">
        <v>0</v>
      </c>
      <c r="AJ46">
        <v>19.34</v>
      </c>
      <c r="AK46">
        <v>50.09</v>
      </c>
      <c r="AL46">
        <v>81.22</v>
      </c>
      <c r="AM46">
        <v>0</v>
      </c>
      <c r="AN46">
        <v>0</v>
      </c>
      <c r="AO46">
        <v>14.5</v>
      </c>
      <c r="AP46">
        <v>32.229999999999997</v>
      </c>
      <c r="AQ46">
        <v>22.21</v>
      </c>
      <c r="AR46">
        <v>3.87</v>
      </c>
      <c r="AS46">
        <v>0</v>
      </c>
      <c r="AT46">
        <v>24.17</v>
      </c>
      <c r="AU46">
        <v>150.84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1.35</v>
      </c>
      <c r="BF46">
        <v>0.39</v>
      </c>
      <c r="BG46">
        <v>0.97</v>
      </c>
      <c r="BH46">
        <v>0.39</v>
      </c>
      <c r="BI46">
        <v>0.39</v>
      </c>
      <c r="BJ46">
        <v>0.39</v>
      </c>
      <c r="BK46">
        <v>0.77</v>
      </c>
      <c r="BL46">
        <v>0.48</v>
      </c>
      <c r="BM46">
        <v>2.9</v>
      </c>
      <c r="BN46">
        <v>0.68</v>
      </c>
      <c r="BO46">
        <v>0.57999999999999996</v>
      </c>
      <c r="BP46">
        <v>0.39</v>
      </c>
      <c r="BQ46">
        <v>0</v>
      </c>
      <c r="BR46">
        <v>0</v>
      </c>
      <c r="BS46">
        <v>86.1</v>
      </c>
      <c r="BT46">
        <v>36.9</v>
      </c>
    </row>
    <row r="47" spans="1:72">
      <c r="A47" t="s">
        <v>394</v>
      </c>
      <c r="G47" t="s">
        <v>89</v>
      </c>
      <c r="H47" s="115">
        <v>474.96999999999997</v>
      </c>
      <c r="I47" s="88">
        <v>180.61999999999995</v>
      </c>
      <c r="J47" s="88">
        <v>9.8000000000000007</v>
      </c>
      <c r="K47" s="88">
        <v>44.480000000000004</v>
      </c>
      <c r="L47" s="88">
        <v>3.87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9.8000000000000007</v>
      </c>
      <c r="X47">
        <v>7.92</v>
      </c>
      <c r="Y47">
        <v>26.62</v>
      </c>
      <c r="Z47">
        <v>0.97</v>
      </c>
      <c r="AA47">
        <v>17.399999999999999</v>
      </c>
      <c r="AB47">
        <v>42.94</v>
      </c>
      <c r="AC47">
        <v>29.01</v>
      </c>
      <c r="AD47">
        <v>0</v>
      </c>
      <c r="AE47">
        <v>33.840000000000003</v>
      </c>
      <c r="AF47">
        <v>0</v>
      </c>
      <c r="AG47">
        <v>0</v>
      </c>
      <c r="AH47">
        <v>12.09</v>
      </c>
      <c r="AI47">
        <v>0</v>
      </c>
      <c r="AJ47">
        <v>19.34</v>
      </c>
      <c r="AK47">
        <v>50.09</v>
      </c>
      <c r="AL47">
        <v>81.22</v>
      </c>
      <c r="AM47">
        <v>0</v>
      </c>
      <c r="AN47">
        <v>0</v>
      </c>
      <c r="AO47">
        <v>14.5</v>
      </c>
      <c r="AP47">
        <v>32.229999999999997</v>
      </c>
      <c r="AQ47">
        <v>22.21</v>
      </c>
      <c r="AR47">
        <v>3.87</v>
      </c>
      <c r="AS47">
        <v>0</v>
      </c>
      <c r="AT47">
        <v>24.17</v>
      </c>
      <c r="AU47">
        <v>150.84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1.35</v>
      </c>
      <c r="BF47">
        <v>0.39</v>
      </c>
      <c r="BG47">
        <v>0.97</v>
      </c>
      <c r="BH47">
        <v>0.39</v>
      </c>
      <c r="BI47">
        <v>0.39</v>
      </c>
      <c r="BJ47">
        <v>0.39</v>
      </c>
      <c r="BK47">
        <v>0.77</v>
      </c>
      <c r="BL47">
        <v>0.48</v>
      </c>
      <c r="BM47">
        <v>2.9</v>
      </c>
      <c r="BN47">
        <v>0.68</v>
      </c>
      <c r="BO47">
        <v>0.57999999999999996</v>
      </c>
      <c r="BP47">
        <v>0.39</v>
      </c>
      <c r="BQ47">
        <v>0</v>
      </c>
      <c r="BR47">
        <v>0</v>
      </c>
      <c r="BS47">
        <v>87.5</v>
      </c>
      <c r="BT47">
        <v>37.5</v>
      </c>
    </row>
    <row r="48" spans="1:72">
      <c r="A48" t="s">
        <v>398</v>
      </c>
      <c r="G48" t="s">
        <v>90</v>
      </c>
      <c r="H48" s="115">
        <v>478.46999999999997</v>
      </c>
      <c r="I48" s="88">
        <v>182.11999999999995</v>
      </c>
      <c r="J48" s="88">
        <v>9.8000000000000007</v>
      </c>
      <c r="K48" s="88">
        <v>44.480000000000004</v>
      </c>
      <c r="L48" s="88">
        <v>3.87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9.8000000000000007</v>
      </c>
      <c r="X48">
        <v>7.92</v>
      </c>
      <c r="Y48">
        <v>26.62</v>
      </c>
      <c r="Z48">
        <v>0.97</v>
      </c>
      <c r="AA48">
        <v>17.399999999999999</v>
      </c>
      <c r="AB48">
        <v>42.94</v>
      </c>
      <c r="AC48">
        <v>29.01</v>
      </c>
      <c r="AD48">
        <v>0</v>
      </c>
      <c r="AE48">
        <v>33.840000000000003</v>
      </c>
      <c r="AF48">
        <v>0</v>
      </c>
      <c r="AG48">
        <v>0</v>
      </c>
      <c r="AH48">
        <v>12.09</v>
      </c>
      <c r="AI48">
        <v>0</v>
      </c>
      <c r="AJ48">
        <v>19.34</v>
      </c>
      <c r="AK48">
        <v>50.09</v>
      </c>
      <c r="AL48">
        <v>81.22</v>
      </c>
      <c r="AM48">
        <v>0</v>
      </c>
      <c r="AN48">
        <v>0</v>
      </c>
      <c r="AO48">
        <v>14.5</v>
      </c>
      <c r="AP48">
        <v>32.229999999999997</v>
      </c>
      <c r="AQ48">
        <v>22.21</v>
      </c>
      <c r="AR48">
        <v>3.87</v>
      </c>
      <c r="AS48">
        <v>0</v>
      </c>
      <c r="AT48">
        <v>24.17</v>
      </c>
      <c r="AU48">
        <v>150.84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1.35</v>
      </c>
      <c r="BF48">
        <v>0.39</v>
      </c>
      <c r="BG48">
        <v>0.97</v>
      </c>
      <c r="BH48">
        <v>0.39</v>
      </c>
      <c r="BI48">
        <v>0.39</v>
      </c>
      <c r="BJ48">
        <v>0.39</v>
      </c>
      <c r="BK48">
        <v>0.77</v>
      </c>
      <c r="BL48">
        <v>0.48</v>
      </c>
      <c r="BM48">
        <v>2.9</v>
      </c>
      <c r="BN48">
        <v>0.68</v>
      </c>
      <c r="BO48">
        <v>0.57999999999999996</v>
      </c>
      <c r="BP48">
        <v>0.39</v>
      </c>
      <c r="BQ48">
        <v>0</v>
      </c>
      <c r="BR48">
        <v>0</v>
      </c>
      <c r="BS48">
        <v>91</v>
      </c>
      <c r="BT48">
        <v>39</v>
      </c>
    </row>
    <row r="49" spans="1:72">
      <c r="A49" t="s">
        <v>399</v>
      </c>
      <c r="G49" t="s">
        <v>91</v>
      </c>
      <c r="H49" s="115">
        <v>478.46999999999997</v>
      </c>
      <c r="I49" s="88">
        <v>182.11999999999995</v>
      </c>
      <c r="J49" s="88">
        <v>9.8000000000000007</v>
      </c>
      <c r="K49" s="88">
        <v>44.480000000000004</v>
      </c>
      <c r="L49" s="88">
        <v>3.87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9.8000000000000007</v>
      </c>
      <c r="X49">
        <v>7.92</v>
      </c>
      <c r="Y49">
        <v>26.62</v>
      </c>
      <c r="Z49">
        <v>0.97</v>
      </c>
      <c r="AA49">
        <v>17.399999999999999</v>
      </c>
      <c r="AB49">
        <v>42.94</v>
      </c>
      <c r="AC49">
        <v>29.01</v>
      </c>
      <c r="AD49">
        <v>0</v>
      </c>
      <c r="AE49">
        <v>33.840000000000003</v>
      </c>
      <c r="AF49">
        <v>0</v>
      </c>
      <c r="AG49">
        <v>0</v>
      </c>
      <c r="AH49">
        <v>12.09</v>
      </c>
      <c r="AI49">
        <v>0</v>
      </c>
      <c r="AJ49">
        <v>19.34</v>
      </c>
      <c r="AK49">
        <v>50.09</v>
      </c>
      <c r="AL49">
        <v>81.22</v>
      </c>
      <c r="AM49">
        <v>0</v>
      </c>
      <c r="AN49">
        <v>0</v>
      </c>
      <c r="AO49">
        <v>14.5</v>
      </c>
      <c r="AP49">
        <v>32.229999999999997</v>
      </c>
      <c r="AQ49">
        <v>22.21</v>
      </c>
      <c r="AR49">
        <v>3.87</v>
      </c>
      <c r="AS49">
        <v>0</v>
      </c>
      <c r="AT49">
        <v>24.17</v>
      </c>
      <c r="AU49">
        <v>150.84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1.35</v>
      </c>
      <c r="BF49">
        <v>0.39</v>
      </c>
      <c r="BG49">
        <v>0.97</v>
      </c>
      <c r="BH49">
        <v>0.39</v>
      </c>
      <c r="BI49">
        <v>0.39</v>
      </c>
      <c r="BJ49">
        <v>0.39</v>
      </c>
      <c r="BK49">
        <v>0.77</v>
      </c>
      <c r="BL49">
        <v>0.48</v>
      </c>
      <c r="BM49">
        <v>2.9</v>
      </c>
      <c r="BN49">
        <v>0.68</v>
      </c>
      <c r="BO49">
        <v>0.57999999999999996</v>
      </c>
      <c r="BP49">
        <v>0.39</v>
      </c>
      <c r="BQ49">
        <v>0</v>
      </c>
      <c r="BR49">
        <v>0</v>
      </c>
      <c r="BS49">
        <v>91</v>
      </c>
      <c r="BT49">
        <v>39</v>
      </c>
    </row>
    <row r="50" spans="1:72">
      <c r="A50" t="s">
        <v>400</v>
      </c>
      <c r="G50" t="s">
        <v>92</v>
      </c>
      <c r="H50" s="115">
        <v>488.56999999999994</v>
      </c>
      <c r="I50" s="88">
        <v>182.71999999999994</v>
      </c>
      <c r="J50" s="88">
        <v>9.8000000000000007</v>
      </c>
      <c r="K50" s="88">
        <v>44.480000000000004</v>
      </c>
      <c r="L50" s="88">
        <v>3.87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9.8000000000000007</v>
      </c>
      <c r="X50">
        <v>7.92</v>
      </c>
      <c r="Y50">
        <v>26.62</v>
      </c>
      <c r="Z50">
        <v>0.97</v>
      </c>
      <c r="AA50">
        <v>17.399999999999999</v>
      </c>
      <c r="AB50">
        <v>42.94</v>
      </c>
      <c r="AC50">
        <v>29.01</v>
      </c>
      <c r="AD50">
        <v>0</v>
      </c>
      <c r="AE50">
        <v>33.840000000000003</v>
      </c>
      <c r="AF50">
        <v>0</v>
      </c>
      <c r="AG50">
        <v>0</v>
      </c>
      <c r="AH50">
        <v>12.09</v>
      </c>
      <c r="AI50">
        <v>0</v>
      </c>
      <c r="AJ50">
        <v>19.34</v>
      </c>
      <c r="AK50">
        <v>50.09</v>
      </c>
      <c r="AL50">
        <v>81.22</v>
      </c>
      <c r="AM50">
        <v>8.6999999999999993</v>
      </c>
      <c r="AN50">
        <v>0</v>
      </c>
      <c r="AO50">
        <v>14.5</v>
      </c>
      <c r="AP50">
        <v>32.229999999999997</v>
      </c>
      <c r="AQ50">
        <v>22.21</v>
      </c>
      <c r="AR50">
        <v>3.87</v>
      </c>
      <c r="AS50">
        <v>0</v>
      </c>
      <c r="AT50">
        <v>24.17</v>
      </c>
      <c r="AU50">
        <v>150.84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1.35</v>
      </c>
      <c r="BF50">
        <v>0.39</v>
      </c>
      <c r="BG50">
        <v>0.97</v>
      </c>
      <c r="BH50">
        <v>0.39</v>
      </c>
      <c r="BI50">
        <v>0.39</v>
      </c>
      <c r="BJ50">
        <v>0.39</v>
      </c>
      <c r="BK50">
        <v>0.77</v>
      </c>
      <c r="BL50">
        <v>0.48</v>
      </c>
      <c r="BM50">
        <v>2.9</v>
      </c>
      <c r="BN50">
        <v>0.68</v>
      </c>
      <c r="BO50">
        <v>0.57999999999999996</v>
      </c>
      <c r="BP50">
        <v>0.39</v>
      </c>
      <c r="BQ50">
        <v>0</v>
      </c>
      <c r="BR50">
        <v>0</v>
      </c>
      <c r="BS50">
        <v>92.4</v>
      </c>
      <c r="BT50">
        <v>39.6</v>
      </c>
    </row>
    <row r="51" spans="1:72">
      <c r="A51" t="s">
        <v>402</v>
      </c>
      <c r="G51" t="s">
        <v>93</v>
      </c>
      <c r="H51" s="115">
        <v>488.56999999999994</v>
      </c>
      <c r="I51" s="88">
        <v>182.71999999999994</v>
      </c>
      <c r="J51" s="88">
        <v>9.8000000000000007</v>
      </c>
      <c r="K51" s="88">
        <v>20.309999999999999</v>
      </c>
      <c r="L51" s="88">
        <v>3.87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9.8000000000000007</v>
      </c>
      <c r="X51">
        <v>7.92</v>
      </c>
      <c r="Y51">
        <v>26.62</v>
      </c>
      <c r="Z51">
        <v>0.97</v>
      </c>
      <c r="AA51">
        <v>17.399999999999999</v>
      </c>
      <c r="AB51">
        <v>42.94</v>
      </c>
      <c r="AC51">
        <v>29.01</v>
      </c>
      <c r="AD51">
        <v>0</v>
      </c>
      <c r="AE51">
        <v>33.840000000000003</v>
      </c>
      <c r="AF51">
        <v>0</v>
      </c>
      <c r="AG51">
        <v>0</v>
      </c>
      <c r="AH51">
        <v>12.09</v>
      </c>
      <c r="AI51">
        <v>0</v>
      </c>
      <c r="AJ51">
        <v>19.34</v>
      </c>
      <c r="AK51">
        <v>50.09</v>
      </c>
      <c r="AL51">
        <v>81.22</v>
      </c>
      <c r="AM51">
        <v>8.6999999999999993</v>
      </c>
      <c r="AN51">
        <v>0</v>
      </c>
      <c r="AO51">
        <v>14.5</v>
      </c>
      <c r="AP51">
        <v>32.229999999999997</v>
      </c>
      <c r="AQ51">
        <v>22.21</v>
      </c>
      <c r="AR51">
        <v>3.87</v>
      </c>
      <c r="AS51">
        <v>0</v>
      </c>
      <c r="AT51">
        <v>0</v>
      </c>
      <c r="AU51">
        <v>150.84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1.35</v>
      </c>
      <c r="BF51">
        <v>0.39</v>
      </c>
      <c r="BG51">
        <v>0.97</v>
      </c>
      <c r="BH51">
        <v>0.39</v>
      </c>
      <c r="BI51">
        <v>0.39</v>
      </c>
      <c r="BJ51">
        <v>0.39</v>
      </c>
      <c r="BK51">
        <v>0.77</v>
      </c>
      <c r="BL51">
        <v>0.48</v>
      </c>
      <c r="BM51">
        <v>2.9</v>
      </c>
      <c r="BN51">
        <v>0.68</v>
      </c>
      <c r="BO51">
        <v>0.57999999999999996</v>
      </c>
      <c r="BP51">
        <v>0.39</v>
      </c>
      <c r="BQ51">
        <v>0</v>
      </c>
      <c r="BR51">
        <v>0</v>
      </c>
      <c r="BS51">
        <v>92.4</v>
      </c>
      <c r="BT51">
        <v>39.6</v>
      </c>
    </row>
    <row r="52" spans="1:72">
      <c r="A52" t="s">
        <v>403</v>
      </c>
      <c r="G52" t="s">
        <v>94</v>
      </c>
      <c r="H52" s="115">
        <v>489.96999999999997</v>
      </c>
      <c r="I52" s="88">
        <v>183.31999999999994</v>
      </c>
      <c r="J52" s="88">
        <v>9.8000000000000007</v>
      </c>
      <c r="K52" s="88">
        <v>20.309999999999999</v>
      </c>
      <c r="L52" s="88">
        <v>3.87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9.8000000000000007</v>
      </c>
      <c r="X52">
        <v>7.92</v>
      </c>
      <c r="Y52">
        <v>26.62</v>
      </c>
      <c r="Z52">
        <v>0.97</v>
      </c>
      <c r="AA52">
        <v>17.399999999999999</v>
      </c>
      <c r="AB52">
        <v>42.94</v>
      </c>
      <c r="AC52">
        <v>29.01</v>
      </c>
      <c r="AD52">
        <v>0</v>
      </c>
      <c r="AE52">
        <v>33.840000000000003</v>
      </c>
      <c r="AF52">
        <v>0</v>
      </c>
      <c r="AG52">
        <v>0</v>
      </c>
      <c r="AH52">
        <v>12.09</v>
      </c>
      <c r="AI52">
        <v>0</v>
      </c>
      <c r="AJ52">
        <v>19.34</v>
      </c>
      <c r="AK52">
        <v>50.09</v>
      </c>
      <c r="AL52">
        <v>81.22</v>
      </c>
      <c r="AM52">
        <v>8.6999999999999993</v>
      </c>
      <c r="AN52">
        <v>0</v>
      </c>
      <c r="AO52">
        <v>14.5</v>
      </c>
      <c r="AP52">
        <v>32.229999999999997</v>
      </c>
      <c r="AQ52">
        <v>22.21</v>
      </c>
      <c r="AR52">
        <v>3.87</v>
      </c>
      <c r="AS52">
        <v>0</v>
      </c>
      <c r="AT52">
        <v>0</v>
      </c>
      <c r="AU52">
        <v>150.84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1.35</v>
      </c>
      <c r="BF52">
        <v>0.39</v>
      </c>
      <c r="BG52">
        <v>0.97</v>
      </c>
      <c r="BH52">
        <v>0.39</v>
      </c>
      <c r="BI52">
        <v>0.39</v>
      </c>
      <c r="BJ52">
        <v>0.39</v>
      </c>
      <c r="BK52">
        <v>0.77</v>
      </c>
      <c r="BL52">
        <v>0.48</v>
      </c>
      <c r="BM52">
        <v>2.9</v>
      </c>
      <c r="BN52">
        <v>0.68</v>
      </c>
      <c r="BO52">
        <v>0.57999999999999996</v>
      </c>
      <c r="BP52">
        <v>0.39</v>
      </c>
      <c r="BQ52">
        <v>0</v>
      </c>
      <c r="BR52">
        <v>0</v>
      </c>
      <c r="BS52">
        <v>93.8</v>
      </c>
      <c r="BT52">
        <v>40.200000000000003</v>
      </c>
    </row>
    <row r="53" spans="1:72">
      <c r="A53" t="s">
        <v>447</v>
      </c>
      <c r="G53" t="s">
        <v>95</v>
      </c>
      <c r="H53" s="115">
        <v>535.41</v>
      </c>
      <c r="I53" s="88">
        <v>183.31999999999994</v>
      </c>
      <c r="J53" s="88">
        <v>9.8000000000000007</v>
      </c>
      <c r="K53" s="88">
        <v>20.309999999999999</v>
      </c>
      <c r="L53" s="88">
        <v>3.87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9.8000000000000007</v>
      </c>
      <c r="X53">
        <v>7.92</v>
      </c>
      <c r="Y53">
        <v>26.62</v>
      </c>
      <c r="Z53">
        <v>0.97</v>
      </c>
      <c r="AA53">
        <v>17.399999999999999</v>
      </c>
      <c r="AB53">
        <v>42.94</v>
      </c>
      <c r="AC53">
        <v>29.01</v>
      </c>
      <c r="AD53">
        <v>0</v>
      </c>
      <c r="AE53">
        <v>33.840000000000003</v>
      </c>
      <c r="AF53">
        <v>0</v>
      </c>
      <c r="AG53">
        <v>0</v>
      </c>
      <c r="AH53">
        <v>12.09</v>
      </c>
      <c r="AI53">
        <v>0</v>
      </c>
      <c r="AJ53">
        <v>19.34</v>
      </c>
      <c r="AK53">
        <v>50.09</v>
      </c>
      <c r="AL53">
        <v>81.22</v>
      </c>
      <c r="AM53">
        <v>8.6999999999999993</v>
      </c>
      <c r="AN53">
        <v>0</v>
      </c>
      <c r="AO53">
        <v>14.5</v>
      </c>
      <c r="AP53">
        <v>32.229999999999997</v>
      </c>
      <c r="AQ53">
        <v>22.21</v>
      </c>
      <c r="AR53">
        <v>3.87</v>
      </c>
      <c r="AS53">
        <v>45.44</v>
      </c>
      <c r="AT53">
        <v>0</v>
      </c>
      <c r="AU53">
        <v>150.84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1.35</v>
      </c>
      <c r="BF53">
        <v>0.39</v>
      </c>
      <c r="BG53">
        <v>0.97</v>
      </c>
      <c r="BH53">
        <v>0.39</v>
      </c>
      <c r="BI53">
        <v>0.39</v>
      </c>
      <c r="BJ53">
        <v>0.39</v>
      </c>
      <c r="BK53">
        <v>0.77</v>
      </c>
      <c r="BL53">
        <v>0.48</v>
      </c>
      <c r="BM53">
        <v>2.9</v>
      </c>
      <c r="BN53">
        <v>0.68</v>
      </c>
      <c r="BO53">
        <v>0.57999999999999996</v>
      </c>
      <c r="BP53">
        <v>0.39</v>
      </c>
      <c r="BQ53">
        <v>0</v>
      </c>
      <c r="BR53">
        <v>0</v>
      </c>
      <c r="BS53">
        <v>93.8</v>
      </c>
      <c r="BT53">
        <v>40.200000000000003</v>
      </c>
    </row>
    <row r="54" spans="1:72">
      <c r="A54" t="s">
        <v>446</v>
      </c>
      <c r="G54" t="s">
        <v>96</v>
      </c>
      <c r="H54" s="115">
        <v>535.41</v>
      </c>
      <c r="I54" s="88">
        <v>183.31999999999994</v>
      </c>
      <c r="J54" s="88">
        <v>9.8000000000000007</v>
      </c>
      <c r="K54" s="88">
        <v>20.309999999999999</v>
      </c>
      <c r="L54" s="88">
        <v>3.87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9.8000000000000007</v>
      </c>
      <c r="X54">
        <v>7.92</v>
      </c>
      <c r="Y54">
        <v>26.62</v>
      </c>
      <c r="Z54">
        <v>0.97</v>
      </c>
      <c r="AA54">
        <v>17.399999999999999</v>
      </c>
      <c r="AB54">
        <v>42.94</v>
      </c>
      <c r="AC54">
        <v>29.01</v>
      </c>
      <c r="AD54">
        <v>0</v>
      </c>
      <c r="AE54">
        <v>33.840000000000003</v>
      </c>
      <c r="AF54">
        <v>0</v>
      </c>
      <c r="AG54">
        <v>0</v>
      </c>
      <c r="AH54">
        <v>12.09</v>
      </c>
      <c r="AI54">
        <v>0</v>
      </c>
      <c r="AJ54">
        <v>19.34</v>
      </c>
      <c r="AK54">
        <v>50.09</v>
      </c>
      <c r="AL54">
        <v>81.22</v>
      </c>
      <c r="AM54">
        <v>8.6999999999999993</v>
      </c>
      <c r="AN54">
        <v>0</v>
      </c>
      <c r="AO54">
        <v>14.5</v>
      </c>
      <c r="AP54">
        <v>32.229999999999997</v>
      </c>
      <c r="AQ54">
        <v>22.21</v>
      </c>
      <c r="AR54">
        <v>3.87</v>
      </c>
      <c r="AS54">
        <v>45.44</v>
      </c>
      <c r="AT54">
        <v>0</v>
      </c>
      <c r="AU54">
        <v>150.84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1.35</v>
      </c>
      <c r="BF54">
        <v>0.39</v>
      </c>
      <c r="BG54">
        <v>0.97</v>
      </c>
      <c r="BH54">
        <v>0.39</v>
      </c>
      <c r="BI54">
        <v>0.39</v>
      </c>
      <c r="BJ54">
        <v>0.39</v>
      </c>
      <c r="BK54">
        <v>0.77</v>
      </c>
      <c r="BL54">
        <v>0.48</v>
      </c>
      <c r="BM54">
        <v>2.9</v>
      </c>
      <c r="BN54">
        <v>0.68</v>
      </c>
      <c r="BO54">
        <v>0.57999999999999996</v>
      </c>
      <c r="BP54">
        <v>0.39</v>
      </c>
      <c r="BQ54">
        <v>0</v>
      </c>
      <c r="BR54">
        <v>0</v>
      </c>
      <c r="BS54">
        <v>93.8</v>
      </c>
      <c r="BT54">
        <v>40.200000000000003</v>
      </c>
    </row>
    <row r="55" spans="1:72">
      <c r="A55" t="s">
        <v>448</v>
      </c>
      <c r="G55" t="s">
        <v>97</v>
      </c>
      <c r="H55" s="115">
        <v>540.27</v>
      </c>
      <c r="I55" s="88">
        <v>184.18999999999994</v>
      </c>
      <c r="J55" s="88">
        <v>10.350000000000001</v>
      </c>
      <c r="K55" s="88">
        <v>20.309999999999999</v>
      </c>
      <c r="L55" s="88">
        <v>3.87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9.8000000000000007</v>
      </c>
      <c r="X55">
        <v>7.92</v>
      </c>
      <c r="Y55">
        <v>26.62</v>
      </c>
      <c r="Z55">
        <v>0.97</v>
      </c>
      <c r="AA55">
        <v>17.399999999999999</v>
      </c>
      <c r="AB55">
        <v>42.94</v>
      </c>
      <c r="AC55">
        <v>29.01</v>
      </c>
      <c r="AD55">
        <v>0</v>
      </c>
      <c r="AE55">
        <v>33.840000000000003</v>
      </c>
      <c r="AF55">
        <v>0</v>
      </c>
      <c r="AG55">
        <v>0</v>
      </c>
      <c r="AH55">
        <v>12.09</v>
      </c>
      <c r="AI55">
        <v>0</v>
      </c>
      <c r="AJ55">
        <v>19.34</v>
      </c>
      <c r="AK55">
        <v>50.09</v>
      </c>
      <c r="AL55">
        <v>81.22</v>
      </c>
      <c r="AM55">
        <v>8.6999999999999993</v>
      </c>
      <c r="AN55">
        <v>0</v>
      </c>
      <c r="AO55">
        <v>14.5</v>
      </c>
      <c r="AP55">
        <v>32.229999999999997</v>
      </c>
      <c r="AQ55">
        <v>22.21</v>
      </c>
      <c r="AR55">
        <v>3.87</v>
      </c>
      <c r="AS55">
        <v>45.44</v>
      </c>
      <c r="AT55">
        <v>0</v>
      </c>
      <c r="AU55">
        <v>150.84</v>
      </c>
      <c r="AV55">
        <v>0.86</v>
      </c>
      <c r="AW55">
        <v>0.36</v>
      </c>
      <c r="AX55">
        <v>0.46</v>
      </c>
      <c r="AY55">
        <v>0.84</v>
      </c>
      <c r="AZ55">
        <v>0.87</v>
      </c>
      <c r="BA55">
        <v>0.92</v>
      </c>
      <c r="BB55">
        <v>0.87</v>
      </c>
      <c r="BC55">
        <v>0.55000000000000004</v>
      </c>
      <c r="BD55">
        <v>0.55000000000000004</v>
      </c>
      <c r="BE55">
        <v>1.35</v>
      </c>
      <c r="BF55">
        <v>0.39</v>
      </c>
      <c r="BG55">
        <v>0.97</v>
      </c>
      <c r="BH55">
        <v>0.39</v>
      </c>
      <c r="BI55">
        <v>0.39</v>
      </c>
      <c r="BJ55">
        <v>0.39</v>
      </c>
      <c r="BK55">
        <v>0.77</v>
      </c>
      <c r="BL55">
        <v>0.48</v>
      </c>
      <c r="BM55">
        <v>2.9</v>
      </c>
      <c r="BN55">
        <v>0.68</v>
      </c>
      <c r="BO55">
        <v>0.57999999999999996</v>
      </c>
      <c r="BP55">
        <v>0.39</v>
      </c>
      <c r="BQ55">
        <v>0</v>
      </c>
      <c r="BR55">
        <v>0</v>
      </c>
      <c r="BS55">
        <v>93.8</v>
      </c>
      <c r="BT55">
        <v>40.200000000000003</v>
      </c>
    </row>
    <row r="56" spans="1:72">
      <c r="A56" t="s">
        <v>448</v>
      </c>
      <c r="G56" t="s">
        <v>98</v>
      </c>
      <c r="H56" s="115">
        <v>540.27</v>
      </c>
      <c r="I56" s="88">
        <v>184.18999999999994</v>
      </c>
      <c r="J56" s="88">
        <v>10.350000000000001</v>
      </c>
      <c r="K56" s="88">
        <v>20.309999999999999</v>
      </c>
      <c r="L56" s="88">
        <v>3.87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9.8000000000000007</v>
      </c>
      <c r="X56">
        <v>7.92</v>
      </c>
      <c r="Y56">
        <v>26.62</v>
      </c>
      <c r="Z56">
        <v>0.97</v>
      </c>
      <c r="AA56">
        <v>17.399999999999999</v>
      </c>
      <c r="AB56">
        <v>42.94</v>
      </c>
      <c r="AC56">
        <v>29.01</v>
      </c>
      <c r="AD56">
        <v>0</v>
      </c>
      <c r="AE56">
        <v>33.840000000000003</v>
      </c>
      <c r="AF56">
        <v>0</v>
      </c>
      <c r="AG56">
        <v>0</v>
      </c>
      <c r="AH56">
        <v>12.09</v>
      </c>
      <c r="AI56">
        <v>0</v>
      </c>
      <c r="AJ56">
        <v>19.34</v>
      </c>
      <c r="AK56">
        <v>50.09</v>
      </c>
      <c r="AL56">
        <v>81.22</v>
      </c>
      <c r="AM56">
        <v>8.6999999999999993</v>
      </c>
      <c r="AN56">
        <v>0</v>
      </c>
      <c r="AO56">
        <v>14.5</v>
      </c>
      <c r="AP56">
        <v>32.229999999999997</v>
      </c>
      <c r="AQ56">
        <v>22.21</v>
      </c>
      <c r="AR56">
        <v>3.87</v>
      </c>
      <c r="AS56">
        <v>45.44</v>
      </c>
      <c r="AT56">
        <v>0</v>
      </c>
      <c r="AU56">
        <v>150.84</v>
      </c>
      <c r="AV56">
        <v>0.86</v>
      </c>
      <c r="AW56">
        <v>0.36</v>
      </c>
      <c r="AX56">
        <v>0.46</v>
      </c>
      <c r="AY56">
        <v>0.84</v>
      </c>
      <c r="AZ56">
        <v>0.87</v>
      </c>
      <c r="BA56">
        <v>0.92</v>
      </c>
      <c r="BB56">
        <v>0.87</v>
      </c>
      <c r="BC56">
        <v>0.55000000000000004</v>
      </c>
      <c r="BD56">
        <v>0.55000000000000004</v>
      </c>
      <c r="BE56">
        <v>1.35</v>
      </c>
      <c r="BF56">
        <v>0.39</v>
      </c>
      <c r="BG56">
        <v>0.97</v>
      </c>
      <c r="BH56">
        <v>0.39</v>
      </c>
      <c r="BI56">
        <v>0.39</v>
      </c>
      <c r="BJ56">
        <v>0.39</v>
      </c>
      <c r="BK56">
        <v>0.77</v>
      </c>
      <c r="BL56">
        <v>0.48</v>
      </c>
      <c r="BM56">
        <v>2.9</v>
      </c>
      <c r="BN56">
        <v>0.68</v>
      </c>
      <c r="BO56">
        <v>0.57999999999999996</v>
      </c>
      <c r="BP56">
        <v>0.39</v>
      </c>
      <c r="BQ56">
        <v>0</v>
      </c>
      <c r="BR56">
        <v>0</v>
      </c>
      <c r="BS56">
        <v>93.8</v>
      </c>
      <c r="BT56">
        <v>40.200000000000003</v>
      </c>
    </row>
    <row r="57" spans="1:72">
      <c r="G57" t="s">
        <v>99</v>
      </c>
      <c r="H57" s="115">
        <v>540.27</v>
      </c>
      <c r="I57" s="88">
        <v>184.18999999999994</v>
      </c>
      <c r="J57" s="88">
        <v>10.350000000000001</v>
      </c>
      <c r="K57" s="88">
        <v>20.309999999999999</v>
      </c>
      <c r="L57" s="88">
        <v>3.87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9.8000000000000007</v>
      </c>
      <c r="X57">
        <v>7.92</v>
      </c>
      <c r="Y57">
        <v>26.62</v>
      </c>
      <c r="Z57">
        <v>0.97</v>
      </c>
      <c r="AA57">
        <v>17.399999999999999</v>
      </c>
      <c r="AB57">
        <v>42.94</v>
      </c>
      <c r="AC57">
        <v>29.01</v>
      </c>
      <c r="AD57">
        <v>0</v>
      </c>
      <c r="AE57">
        <v>33.840000000000003</v>
      </c>
      <c r="AF57">
        <v>0</v>
      </c>
      <c r="AG57">
        <v>0</v>
      </c>
      <c r="AH57">
        <v>12.09</v>
      </c>
      <c r="AI57">
        <v>0</v>
      </c>
      <c r="AJ57">
        <v>19.34</v>
      </c>
      <c r="AK57">
        <v>50.09</v>
      </c>
      <c r="AL57">
        <v>81.22</v>
      </c>
      <c r="AM57">
        <v>8.6999999999999993</v>
      </c>
      <c r="AN57">
        <v>0</v>
      </c>
      <c r="AO57">
        <v>14.5</v>
      </c>
      <c r="AP57">
        <v>32.229999999999997</v>
      </c>
      <c r="AQ57">
        <v>22.21</v>
      </c>
      <c r="AR57">
        <v>3.87</v>
      </c>
      <c r="AS57">
        <v>45.44</v>
      </c>
      <c r="AT57">
        <v>0</v>
      </c>
      <c r="AU57">
        <v>150.84</v>
      </c>
      <c r="AV57">
        <v>0.86</v>
      </c>
      <c r="AW57">
        <v>0.36</v>
      </c>
      <c r="AX57">
        <v>0.46</v>
      </c>
      <c r="AY57">
        <v>0.84</v>
      </c>
      <c r="AZ57">
        <v>0.87</v>
      </c>
      <c r="BA57">
        <v>0.92</v>
      </c>
      <c r="BB57">
        <v>0.87</v>
      </c>
      <c r="BC57">
        <v>0.55000000000000004</v>
      </c>
      <c r="BD57">
        <v>0.55000000000000004</v>
      </c>
      <c r="BE57">
        <v>1.35</v>
      </c>
      <c r="BF57">
        <v>0.39</v>
      </c>
      <c r="BG57">
        <v>0.97</v>
      </c>
      <c r="BH57">
        <v>0.39</v>
      </c>
      <c r="BI57">
        <v>0.39</v>
      </c>
      <c r="BJ57">
        <v>0.39</v>
      </c>
      <c r="BK57">
        <v>0.77</v>
      </c>
      <c r="BL57">
        <v>0.48</v>
      </c>
      <c r="BM57">
        <v>2.9</v>
      </c>
      <c r="BN57">
        <v>0.68</v>
      </c>
      <c r="BO57">
        <v>0.57999999999999996</v>
      </c>
      <c r="BP57">
        <v>0.39</v>
      </c>
      <c r="BQ57">
        <v>0</v>
      </c>
      <c r="BR57">
        <v>0</v>
      </c>
      <c r="BS57">
        <v>93.8</v>
      </c>
      <c r="BT57">
        <v>40.200000000000003</v>
      </c>
    </row>
    <row r="58" spans="1:72">
      <c r="G58" t="s">
        <v>100</v>
      </c>
      <c r="H58" s="115">
        <v>538.87</v>
      </c>
      <c r="I58" s="88">
        <v>183.58999999999995</v>
      </c>
      <c r="J58" s="88">
        <v>10.350000000000001</v>
      </c>
      <c r="K58" s="88">
        <v>20.309999999999999</v>
      </c>
      <c r="L58" s="88">
        <v>3.87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9.8000000000000007</v>
      </c>
      <c r="X58">
        <v>7.92</v>
      </c>
      <c r="Y58">
        <v>26.62</v>
      </c>
      <c r="Z58">
        <v>0.97</v>
      </c>
      <c r="AA58">
        <v>17.399999999999999</v>
      </c>
      <c r="AB58">
        <v>42.94</v>
      </c>
      <c r="AC58">
        <v>29.01</v>
      </c>
      <c r="AD58">
        <v>0</v>
      </c>
      <c r="AE58">
        <v>33.840000000000003</v>
      </c>
      <c r="AF58">
        <v>0</v>
      </c>
      <c r="AG58">
        <v>0</v>
      </c>
      <c r="AH58">
        <v>12.09</v>
      </c>
      <c r="AI58">
        <v>0</v>
      </c>
      <c r="AJ58">
        <v>19.34</v>
      </c>
      <c r="AK58">
        <v>50.09</v>
      </c>
      <c r="AL58">
        <v>81.22</v>
      </c>
      <c r="AM58">
        <v>8.6999999999999993</v>
      </c>
      <c r="AN58">
        <v>0</v>
      </c>
      <c r="AO58">
        <v>14.5</v>
      </c>
      <c r="AP58">
        <v>32.229999999999997</v>
      </c>
      <c r="AQ58">
        <v>22.21</v>
      </c>
      <c r="AR58">
        <v>3.87</v>
      </c>
      <c r="AS58">
        <v>45.44</v>
      </c>
      <c r="AT58">
        <v>0</v>
      </c>
      <c r="AU58">
        <v>150.84</v>
      </c>
      <c r="AV58">
        <v>0.86</v>
      </c>
      <c r="AW58">
        <v>0.36</v>
      </c>
      <c r="AX58">
        <v>0.46</v>
      </c>
      <c r="AY58">
        <v>0.84</v>
      </c>
      <c r="AZ58">
        <v>0.87</v>
      </c>
      <c r="BA58">
        <v>0.92</v>
      </c>
      <c r="BB58">
        <v>0.87</v>
      </c>
      <c r="BC58">
        <v>0.55000000000000004</v>
      </c>
      <c r="BD58">
        <v>0.55000000000000004</v>
      </c>
      <c r="BE58">
        <v>1.35</v>
      </c>
      <c r="BF58">
        <v>0.39</v>
      </c>
      <c r="BG58">
        <v>0.97</v>
      </c>
      <c r="BH58">
        <v>0.39</v>
      </c>
      <c r="BI58">
        <v>0.39</v>
      </c>
      <c r="BJ58">
        <v>0.39</v>
      </c>
      <c r="BK58">
        <v>0.77</v>
      </c>
      <c r="BL58">
        <v>0.48</v>
      </c>
      <c r="BM58">
        <v>2.9</v>
      </c>
      <c r="BN58">
        <v>0.68</v>
      </c>
      <c r="BO58">
        <v>0.57999999999999996</v>
      </c>
      <c r="BP58">
        <v>0.39</v>
      </c>
      <c r="BQ58">
        <v>0</v>
      </c>
      <c r="BR58">
        <v>0</v>
      </c>
      <c r="BS58">
        <v>92.4</v>
      </c>
      <c r="BT58">
        <v>39.6</v>
      </c>
    </row>
    <row r="59" spans="1:72">
      <c r="G59" t="s">
        <v>101</v>
      </c>
      <c r="H59" s="115">
        <v>538.87</v>
      </c>
      <c r="I59" s="88">
        <v>183.58999999999995</v>
      </c>
      <c r="J59" s="88">
        <v>10.63</v>
      </c>
      <c r="K59" s="88">
        <v>20.309999999999999</v>
      </c>
      <c r="L59" s="88">
        <v>3.87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10.08</v>
      </c>
      <c r="X59">
        <v>7.92</v>
      </c>
      <c r="Y59">
        <v>26.62</v>
      </c>
      <c r="Z59">
        <v>0.97</v>
      </c>
      <c r="AA59">
        <v>17.399999999999999</v>
      </c>
      <c r="AB59">
        <v>42.94</v>
      </c>
      <c r="AC59">
        <v>29.01</v>
      </c>
      <c r="AD59">
        <v>0</v>
      </c>
      <c r="AE59">
        <v>33.840000000000003</v>
      </c>
      <c r="AF59">
        <v>0</v>
      </c>
      <c r="AG59">
        <v>0</v>
      </c>
      <c r="AH59">
        <v>12.09</v>
      </c>
      <c r="AI59">
        <v>0</v>
      </c>
      <c r="AJ59">
        <v>19.34</v>
      </c>
      <c r="AK59">
        <v>50.09</v>
      </c>
      <c r="AL59">
        <v>81.22</v>
      </c>
      <c r="AM59">
        <v>8.6999999999999993</v>
      </c>
      <c r="AN59">
        <v>0</v>
      </c>
      <c r="AO59">
        <v>14.5</v>
      </c>
      <c r="AP59">
        <v>32.229999999999997</v>
      </c>
      <c r="AQ59">
        <v>22.21</v>
      </c>
      <c r="AR59">
        <v>3.87</v>
      </c>
      <c r="AS59">
        <v>45.44</v>
      </c>
      <c r="AT59">
        <v>0</v>
      </c>
      <c r="AU59">
        <v>150.84</v>
      </c>
      <c r="AV59">
        <v>0.86</v>
      </c>
      <c r="AW59">
        <v>0.36</v>
      </c>
      <c r="AX59">
        <v>0.46</v>
      </c>
      <c r="AY59">
        <v>0.84</v>
      </c>
      <c r="AZ59">
        <v>0.87</v>
      </c>
      <c r="BA59">
        <v>0.92</v>
      </c>
      <c r="BB59">
        <v>0.87</v>
      </c>
      <c r="BC59">
        <v>0.55000000000000004</v>
      </c>
      <c r="BD59">
        <v>0.55000000000000004</v>
      </c>
      <c r="BE59">
        <v>1.35</v>
      </c>
      <c r="BF59">
        <v>0.39</v>
      </c>
      <c r="BG59">
        <v>0.97</v>
      </c>
      <c r="BH59">
        <v>0.39</v>
      </c>
      <c r="BI59">
        <v>0.39</v>
      </c>
      <c r="BJ59">
        <v>0.39</v>
      </c>
      <c r="BK59">
        <v>0.77</v>
      </c>
      <c r="BL59">
        <v>0.48</v>
      </c>
      <c r="BM59">
        <v>2.9</v>
      </c>
      <c r="BN59">
        <v>0.68</v>
      </c>
      <c r="BO59">
        <v>0.57999999999999996</v>
      </c>
      <c r="BP59">
        <v>0.39</v>
      </c>
      <c r="BQ59">
        <v>0</v>
      </c>
      <c r="BR59">
        <v>0</v>
      </c>
      <c r="BS59">
        <v>92.4</v>
      </c>
      <c r="BT59">
        <v>39.6</v>
      </c>
    </row>
    <row r="60" spans="1:72">
      <c r="G60" t="s">
        <v>102</v>
      </c>
      <c r="H60" s="115">
        <v>538.87</v>
      </c>
      <c r="I60" s="88">
        <v>183.58999999999995</v>
      </c>
      <c r="J60" s="88">
        <v>10.63</v>
      </c>
      <c r="K60" s="88">
        <v>20.309999999999999</v>
      </c>
      <c r="L60" s="88">
        <v>3.87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10.08</v>
      </c>
      <c r="X60">
        <v>7.92</v>
      </c>
      <c r="Y60">
        <v>26.62</v>
      </c>
      <c r="Z60">
        <v>0.97</v>
      </c>
      <c r="AA60">
        <v>17.399999999999999</v>
      </c>
      <c r="AB60">
        <v>42.94</v>
      </c>
      <c r="AC60">
        <v>29.01</v>
      </c>
      <c r="AD60">
        <v>0</v>
      </c>
      <c r="AE60">
        <v>33.840000000000003</v>
      </c>
      <c r="AF60">
        <v>0</v>
      </c>
      <c r="AG60">
        <v>0</v>
      </c>
      <c r="AH60">
        <v>12.09</v>
      </c>
      <c r="AI60">
        <v>0</v>
      </c>
      <c r="AJ60">
        <v>19.34</v>
      </c>
      <c r="AK60">
        <v>50.09</v>
      </c>
      <c r="AL60">
        <v>81.22</v>
      </c>
      <c r="AM60">
        <v>8.6999999999999993</v>
      </c>
      <c r="AN60">
        <v>0</v>
      </c>
      <c r="AO60">
        <v>14.5</v>
      </c>
      <c r="AP60">
        <v>32.229999999999997</v>
      </c>
      <c r="AQ60">
        <v>22.21</v>
      </c>
      <c r="AR60">
        <v>3.87</v>
      </c>
      <c r="AS60">
        <v>45.44</v>
      </c>
      <c r="AT60">
        <v>0</v>
      </c>
      <c r="AU60">
        <v>150.84</v>
      </c>
      <c r="AV60">
        <v>0.86</v>
      </c>
      <c r="AW60">
        <v>0.36</v>
      </c>
      <c r="AX60">
        <v>0.46</v>
      </c>
      <c r="AY60">
        <v>0.84</v>
      </c>
      <c r="AZ60">
        <v>0.87</v>
      </c>
      <c r="BA60">
        <v>0.92</v>
      </c>
      <c r="BB60">
        <v>0.87</v>
      </c>
      <c r="BC60">
        <v>0.55000000000000004</v>
      </c>
      <c r="BD60">
        <v>0.55000000000000004</v>
      </c>
      <c r="BE60">
        <v>1.35</v>
      </c>
      <c r="BF60">
        <v>0.39</v>
      </c>
      <c r="BG60">
        <v>0.97</v>
      </c>
      <c r="BH60">
        <v>0.39</v>
      </c>
      <c r="BI60">
        <v>0.39</v>
      </c>
      <c r="BJ60">
        <v>0.39</v>
      </c>
      <c r="BK60">
        <v>0.77</v>
      </c>
      <c r="BL60">
        <v>0.48</v>
      </c>
      <c r="BM60">
        <v>2.9</v>
      </c>
      <c r="BN60">
        <v>0.68</v>
      </c>
      <c r="BO60">
        <v>0.57999999999999996</v>
      </c>
      <c r="BP60">
        <v>0.39</v>
      </c>
      <c r="BQ60">
        <v>0</v>
      </c>
      <c r="BR60">
        <v>0</v>
      </c>
      <c r="BS60">
        <v>92.4</v>
      </c>
      <c r="BT60">
        <v>39.6</v>
      </c>
    </row>
    <row r="61" spans="1:72">
      <c r="G61" t="s">
        <v>103</v>
      </c>
      <c r="H61" s="115">
        <v>537.47</v>
      </c>
      <c r="I61" s="88">
        <v>182.98999999999995</v>
      </c>
      <c r="J61" s="88">
        <v>10.63</v>
      </c>
      <c r="K61" s="88">
        <v>20.309999999999999</v>
      </c>
      <c r="L61" s="88">
        <v>3.87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10.08</v>
      </c>
      <c r="X61">
        <v>7.92</v>
      </c>
      <c r="Y61">
        <v>26.62</v>
      </c>
      <c r="Z61">
        <v>0.97</v>
      </c>
      <c r="AA61">
        <v>17.399999999999999</v>
      </c>
      <c r="AB61">
        <v>42.94</v>
      </c>
      <c r="AC61">
        <v>29.01</v>
      </c>
      <c r="AD61">
        <v>0</v>
      </c>
      <c r="AE61">
        <v>33.840000000000003</v>
      </c>
      <c r="AF61">
        <v>0</v>
      </c>
      <c r="AG61">
        <v>0</v>
      </c>
      <c r="AH61">
        <v>12.09</v>
      </c>
      <c r="AI61">
        <v>0</v>
      </c>
      <c r="AJ61">
        <v>19.34</v>
      </c>
      <c r="AK61">
        <v>50.09</v>
      </c>
      <c r="AL61">
        <v>81.22</v>
      </c>
      <c r="AM61">
        <v>8.6999999999999993</v>
      </c>
      <c r="AN61">
        <v>0</v>
      </c>
      <c r="AO61">
        <v>14.5</v>
      </c>
      <c r="AP61">
        <v>32.229999999999997</v>
      </c>
      <c r="AQ61">
        <v>22.21</v>
      </c>
      <c r="AR61">
        <v>3.87</v>
      </c>
      <c r="AS61">
        <v>45.44</v>
      </c>
      <c r="AT61">
        <v>0</v>
      </c>
      <c r="AU61">
        <v>150.84</v>
      </c>
      <c r="AV61">
        <v>0.86</v>
      </c>
      <c r="AW61">
        <v>0.36</v>
      </c>
      <c r="AX61">
        <v>0.46</v>
      </c>
      <c r="AY61">
        <v>0.84</v>
      </c>
      <c r="AZ61">
        <v>0.87</v>
      </c>
      <c r="BA61">
        <v>0.92</v>
      </c>
      <c r="BB61">
        <v>0.87</v>
      </c>
      <c r="BC61">
        <v>0.55000000000000004</v>
      </c>
      <c r="BD61">
        <v>0.55000000000000004</v>
      </c>
      <c r="BE61">
        <v>1.35</v>
      </c>
      <c r="BF61">
        <v>0.39</v>
      </c>
      <c r="BG61">
        <v>0.97</v>
      </c>
      <c r="BH61">
        <v>0.39</v>
      </c>
      <c r="BI61">
        <v>0.39</v>
      </c>
      <c r="BJ61">
        <v>0.39</v>
      </c>
      <c r="BK61">
        <v>0.77</v>
      </c>
      <c r="BL61">
        <v>0.48</v>
      </c>
      <c r="BM61">
        <v>2.9</v>
      </c>
      <c r="BN61">
        <v>0.68</v>
      </c>
      <c r="BO61">
        <v>0.57999999999999996</v>
      </c>
      <c r="BP61">
        <v>0.39</v>
      </c>
      <c r="BQ61">
        <v>0</v>
      </c>
      <c r="BR61">
        <v>0</v>
      </c>
      <c r="BS61">
        <v>91</v>
      </c>
      <c r="BT61">
        <v>39</v>
      </c>
    </row>
    <row r="62" spans="1:72">
      <c r="G62" t="s">
        <v>104</v>
      </c>
      <c r="H62" s="115">
        <v>533.97</v>
      </c>
      <c r="I62" s="88">
        <v>181.48999999999995</v>
      </c>
      <c r="J62" s="88">
        <v>10.63</v>
      </c>
      <c r="K62" s="88">
        <v>20.309999999999999</v>
      </c>
      <c r="L62" s="88">
        <v>3.87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10.08</v>
      </c>
      <c r="X62">
        <v>7.92</v>
      </c>
      <c r="Y62">
        <v>26.62</v>
      </c>
      <c r="Z62">
        <v>0.97</v>
      </c>
      <c r="AA62">
        <v>17.399999999999999</v>
      </c>
      <c r="AB62">
        <v>42.94</v>
      </c>
      <c r="AC62">
        <v>29.01</v>
      </c>
      <c r="AD62">
        <v>0</v>
      </c>
      <c r="AE62">
        <v>33.840000000000003</v>
      </c>
      <c r="AF62">
        <v>0</v>
      </c>
      <c r="AG62">
        <v>0</v>
      </c>
      <c r="AH62">
        <v>12.09</v>
      </c>
      <c r="AI62">
        <v>0</v>
      </c>
      <c r="AJ62">
        <v>19.34</v>
      </c>
      <c r="AK62">
        <v>50.09</v>
      </c>
      <c r="AL62">
        <v>81.22</v>
      </c>
      <c r="AM62">
        <v>8.6999999999999993</v>
      </c>
      <c r="AN62">
        <v>0</v>
      </c>
      <c r="AO62">
        <v>14.5</v>
      </c>
      <c r="AP62">
        <v>32.229999999999997</v>
      </c>
      <c r="AQ62">
        <v>22.21</v>
      </c>
      <c r="AR62">
        <v>3.87</v>
      </c>
      <c r="AS62">
        <v>45.44</v>
      </c>
      <c r="AT62">
        <v>0</v>
      </c>
      <c r="AU62">
        <v>150.84</v>
      </c>
      <c r="AV62">
        <v>0.86</v>
      </c>
      <c r="AW62">
        <v>0.36</v>
      </c>
      <c r="AX62">
        <v>0.46</v>
      </c>
      <c r="AY62">
        <v>0.84</v>
      </c>
      <c r="AZ62">
        <v>0.87</v>
      </c>
      <c r="BA62">
        <v>0.92</v>
      </c>
      <c r="BB62">
        <v>0.87</v>
      </c>
      <c r="BC62">
        <v>0.55000000000000004</v>
      </c>
      <c r="BD62">
        <v>0.55000000000000004</v>
      </c>
      <c r="BE62">
        <v>1.35</v>
      </c>
      <c r="BF62">
        <v>0.39</v>
      </c>
      <c r="BG62">
        <v>0.97</v>
      </c>
      <c r="BH62">
        <v>0.39</v>
      </c>
      <c r="BI62">
        <v>0.39</v>
      </c>
      <c r="BJ62">
        <v>0.39</v>
      </c>
      <c r="BK62">
        <v>0.77</v>
      </c>
      <c r="BL62">
        <v>0.48</v>
      </c>
      <c r="BM62">
        <v>2.9</v>
      </c>
      <c r="BN62">
        <v>0.68</v>
      </c>
      <c r="BO62">
        <v>0.57999999999999996</v>
      </c>
      <c r="BP62">
        <v>0.39</v>
      </c>
      <c r="BQ62">
        <v>0</v>
      </c>
      <c r="BR62">
        <v>0</v>
      </c>
      <c r="BS62">
        <v>87.5</v>
      </c>
      <c r="BT62">
        <v>37.5</v>
      </c>
    </row>
    <row r="63" spans="1:72">
      <c r="G63" t="s">
        <v>105</v>
      </c>
      <c r="H63" s="115">
        <v>648.70999999999992</v>
      </c>
      <c r="I63" s="88">
        <v>179.68999999999994</v>
      </c>
      <c r="J63" s="88">
        <v>10.92</v>
      </c>
      <c r="K63" s="88">
        <v>20.309999999999999</v>
      </c>
      <c r="L63" s="88">
        <v>3.87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10.37</v>
      </c>
      <c r="X63">
        <v>7.92</v>
      </c>
      <c r="Y63">
        <v>26.62</v>
      </c>
      <c r="Z63">
        <v>0.97</v>
      </c>
      <c r="AA63">
        <v>17.399999999999999</v>
      </c>
      <c r="AB63">
        <v>42.94</v>
      </c>
      <c r="AC63">
        <v>29.01</v>
      </c>
      <c r="AD63">
        <v>0</v>
      </c>
      <c r="AE63">
        <v>33.840000000000003</v>
      </c>
      <c r="AF63">
        <v>0</v>
      </c>
      <c r="AG63">
        <v>0</v>
      </c>
      <c r="AH63">
        <v>12.09</v>
      </c>
      <c r="AI63">
        <v>0</v>
      </c>
      <c r="AJ63">
        <v>19.34</v>
      </c>
      <c r="AK63">
        <v>50.09</v>
      </c>
      <c r="AL63">
        <v>81.22</v>
      </c>
      <c r="AM63">
        <v>8.6999999999999993</v>
      </c>
      <c r="AN63">
        <v>0</v>
      </c>
      <c r="AO63">
        <v>14.5</v>
      </c>
      <c r="AP63">
        <v>32.229999999999997</v>
      </c>
      <c r="AQ63">
        <v>22.21</v>
      </c>
      <c r="AR63">
        <v>3.87</v>
      </c>
      <c r="AS63">
        <v>19.34</v>
      </c>
      <c r="AT63">
        <v>0</v>
      </c>
      <c r="AU63">
        <v>150.84</v>
      </c>
      <c r="AV63">
        <v>0.86</v>
      </c>
      <c r="AW63">
        <v>0.36</v>
      </c>
      <c r="AX63">
        <v>0.46</v>
      </c>
      <c r="AY63">
        <v>0.84</v>
      </c>
      <c r="AZ63">
        <v>0.87</v>
      </c>
      <c r="BA63">
        <v>0.92</v>
      </c>
      <c r="BB63">
        <v>0.87</v>
      </c>
      <c r="BC63">
        <v>0.55000000000000004</v>
      </c>
      <c r="BD63">
        <v>0.55000000000000004</v>
      </c>
      <c r="BE63">
        <v>1.35</v>
      </c>
      <c r="BF63">
        <v>0.39</v>
      </c>
      <c r="BG63">
        <v>0.97</v>
      </c>
      <c r="BH63">
        <v>0.39</v>
      </c>
      <c r="BI63">
        <v>0.39</v>
      </c>
      <c r="BJ63">
        <v>0.39</v>
      </c>
      <c r="BK63">
        <v>0.77</v>
      </c>
      <c r="BL63">
        <v>0.48</v>
      </c>
      <c r="BM63">
        <v>2.9</v>
      </c>
      <c r="BN63">
        <v>0.68</v>
      </c>
      <c r="BO63">
        <v>0.57999999999999996</v>
      </c>
      <c r="BP63">
        <v>0.39</v>
      </c>
      <c r="BQ63">
        <v>145.04</v>
      </c>
      <c r="BR63">
        <v>0</v>
      </c>
      <c r="BS63">
        <v>83.3</v>
      </c>
      <c r="BT63">
        <v>35.700000000000003</v>
      </c>
    </row>
    <row r="64" spans="1:72">
      <c r="G64" t="s">
        <v>106</v>
      </c>
      <c r="H64" s="115">
        <v>668.51</v>
      </c>
      <c r="I64" s="88">
        <v>176.98999999999995</v>
      </c>
      <c r="J64" s="88">
        <v>10.92</v>
      </c>
      <c r="K64" s="88">
        <v>20.309999999999999</v>
      </c>
      <c r="L64" s="88">
        <v>3.87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10.37</v>
      </c>
      <c r="X64">
        <v>7.92</v>
      </c>
      <c r="Y64">
        <v>26.62</v>
      </c>
      <c r="Z64">
        <v>0.97</v>
      </c>
      <c r="AA64">
        <v>17.399999999999999</v>
      </c>
      <c r="AB64">
        <v>42.94</v>
      </c>
      <c r="AC64">
        <v>29.01</v>
      </c>
      <c r="AD64">
        <v>0</v>
      </c>
      <c r="AE64">
        <v>33.840000000000003</v>
      </c>
      <c r="AF64">
        <v>0</v>
      </c>
      <c r="AG64">
        <v>0</v>
      </c>
      <c r="AH64">
        <v>12.09</v>
      </c>
      <c r="AI64">
        <v>0</v>
      </c>
      <c r="AJ64">
        <v>19.34</v>
      </c>
      <c r="AK64">
        <v>50.09</v>
      </c>
      <c r="AL64">
        <v>81.22</v>
      </c>
      <c r="AM64">
        <v>8.6999999999999993</v>
      </c>
      <c r="AN64">
        <v>0</v>
      </c>
      <c r="AO64">
        <v>14.5</v>
      </c>
      <c r="AP64">
        <v>32.229999999999997</v>
      </c>
      <c r="AQ64">
        <v>22.21</v>
      </c>
      <c r="AR64">
        <v>3.87</v>
      </c>
      <c r="AS64">
        <v>45.44</v>
      </c>
      <c r="AT64">
        <v>0</v>
      </c>
      <c r="AU64">
        <v>150.84</v>
      </c>
      <c r="AV64">
        <v>0.86</v>
      </c>
      <c r="AW64">
        <v>0.36</v>
      </c>
      <c r="AX64">
        <v>0.46</v>
      </c>
      <c r="AY64">
        <v>0.84</v>
      </c>
      <c r="AZ64">
        <v>0.87</v>
      </c>
      <c r="BA64">
        <v>0.92</v>
      </c>
      <c r="BB64">
        <v>0.87</v>
      </c>
      <c r="BC64">
        <v>0.55000000000000004</v>
      </c>
      <c r="BD64">
        <v>0.55000000000000004</v>
      </c>
      <c r="BE64">
        <v>1.35</v>
      </c>
      <c r="BF64">
        <v>0.39</v>
      </c>
      <c r="BG64">
        <v>0.97</v>
      </c>
      <c r="BH64">
        <v>0.39</v>
      </c>
      <c r="BI64">
        <v>0.39</v>
      </c>
      <c r="BJ64">
        <v>0.39</v>
      </c>
      <c r="BK64">
        <v>0.77</v>
      </c>
      <c r="BL64">
        <v>0.48</v>
      </c>
      <c r="BM64">
        <v>2.9</v>
      </c>
      <c r="BN64">
        <v>0.68</v>
      </c>
      <c r="BO64">
        <v>0.57999999999999996</v>
      </c>
      <c r="BP64">
        <v>0.39</v>
      </c>
      <c r="BQ64">
        <v>145.04</v>
      </c>
      <c r="BR64">
        <v>0</v>
      </c>
      <c r="BS64">
        <v>77</v>
      </c>
      <c r="BT64">
        <v>33</v>
      </c>
    </row>
    <row r="65" spans="7:72">
      <c r="G65" t="s">
        <v>107</v>
      </c>
      <c r="H65" s="115">
        <v>668.51</v>
      </c>
      <c r="I65" s="88">
        <v>176.98999999999995</v>
      </c>
      <c r="J65" s="88">
        <v>10.92</v>
      </c>
      <c r="K65" s="88">
        <v>20.309999999999999</v>
      </c>
      <c r="L65" s="88">
        <v>3.87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10.37</v>
      </c>
      <c r="X65">
        <v>7.92</v>
      </c>
      <c r="Y65">
        <v>26.62</v>
      </c>
      <c r="Z65">
        <v>0.97</v>
      </c>
      <c r="AA65">
        <v>17.399999999999999</v>
      </c>
      <c r="AB65">
        <v>42.94</v>
      </c>
      <c r="AC65">
        <v>29.01</v>
      </c>
      <c r="AD65">
        <v>0</v>
      </c>
      <c r="AE65">
        <v>33.840000000000003</v>
      </c>
      <c r="AF65">
        <v>0</v>
      </c>
      <c r="AG65">
        <v>0</v>
      </c>
      <c r="AH65">
        <v>12.09</v>
      </c>
      <c r="AI65">
        <v>0</v>
      </c>
      <c r="AJ65">
        <v>19.34</v>
      </c>
      <c r="AK65">
        <v>50.09</v>
      </c>
      <c r="AL65">
        <v>81.22</v>
      </c>
      <c r="AM65">
        <v>8.6999999999999993</v>
      </c>
      <c r="AN65">
        <v>0</v>
      </c>
      <c r="AO65">
        <v>14.5</v>
      </c>
      <c r="AP65">
        <v>32.229999999999997</v>
      </c>
      <c r="AQ65">
        <v>22.21</v>
      </c>
      <c r="AR65">
        <v>3.87</v>
      </c>
      <c r="AS65">
        <v>45.44</v>
      </c>
      <c r="AT65">
        <v>0</v>
      </c>
      <c r="AU65">
        <v>150.84</v>
      </c>
      <c r="AV65">
        <v>0.86</v>
      </c>
      <c r="AW65">
        <v>0.36</v>
      </c>
      <c r="AX65">
        <v>0.46</v>
      </c>
      <c r="AY65">
        <v>0.84</v>
      </c>
      <c r="AZ65">
        <v>0.87</v>
      </c>
      <c r="BA65">
        <v>0.92</v>
      </c>
      <c r="BB65">
        <v>0.87</v>
      </c>
      <c r="BC65">
        <v>0.55000000000000004</v>
      </c>
      <c r="BD65">
        <v>0.55000000000000004</v>
      </c>
      <c r="BE65">
        <v>1.35</v>
      </c>
      <c r="BF65">
        <v>0.39</v>
      </c>
      <c r="BG65">
        <v>0.97</v>
      </c>
      <c r="BH65">
        <v>0.39</v>
      </c>
      <c r="BI65">
        <v>0.39</v>
      </c>
      <c r="BJ65">
        <v>0.39</v>
      </c>
      <c r="BK65">
        <v>0.77</v>
      </c>
      <c r="BL65">
        <v>0.48</v>
      </c>
      <c r="BM65">
        <v>2.9</v>
      </c>
      <c r="BN65">
        <v>0.68</v>
      </c>
      <c r="BO65">
        <v>0.57999999999999996</v>
      </c>
      <c r="BP65">
        <v>0.39</v>
      </c>
      <c r="BQ65">
        <v>145.04</v>
      </c>
      <c r="BR65">
        <v>0</v>
      </c>
      <c r="BS65">
        <v>77</v>
      </c>
      <c r="BT65">
        <v>33</v>
      </c>
    </row>
    <row r="66" spans="7:72">
      <c r="G66" t="s">
        <v>108</v>
      </c>
      <c r="H66" s="115">
        <v>661.51</v>
      </c>
      <c r="I66" s="88">
        <v>173.98999999999995</v>
      </c>
      <c r="J66" s="88">
        <v>10.92</v>
      </c>
      <c r="K66" s="88">
        <v>20.309999999999999</v>
      </c>
      <c r="L66" s="88">
        <v>3.87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10.37</v>
      </c>
      <c r="X66">
        <v>7.92</v>
      </c>
      <c r="Y66">
        <v>26.62</v>
      </c>
      <c r="Z66">
        <v>0.97</v>
      </c>
      <c r="AA66">
        <v>17.399999999999999</v>
      </c>
      <c r="AB66">
        <v>42.94</v>
      </c>
      <c r="AC66">
        <v>29.01</v>
      </c>
      <c r="AD66">
        <v>0</v>
      </c>
      <c r="AE66">
        <v>33.840000000000003</v>
      </c>
      <c r="AF66">
        <v>0</v>
      </c>
      <c r="AG66">
        <v>0</v>
      </c>
      <c r="AH66">
        <v>12.09</v>
      </c>
      <c r="AI66">
        <v>0</v>
      </c>
      <c r="AJ66">
        <v>19.34</v>
      </c>
      <c r="AK66">
        <v>50.09</v>
      </c>
      <c r="AL66">
        <v>81.22</v>
      </c>
      <c r="AM66">
        <v>8.6999999999999993</v>
      </c>
      <c r="AN66">
        <v>0</v>
      </c>
      <c r="AO66">
        <v>14.5</v>
      </c>
      <c r="AP66">
        <v>32.229999999999997</v>
      </c>
      <c r="AQ66">
        <v>22.21</v>
      </c>
      <c r="AR66">
        <v>3.87</v>
      </c>
      <c r="AS66">
        <v>45.44</v>
      </c>
      <c r="AT66">
        <v>0</v>
      </c>
      <c r="AU66">
        <v>150.84</v>
      </c>
      <c r="AV66">
        <v>0.86</v>
      </c>
      <c r="AW66">
        <v>0.36</v>
      </c>
      <c r="AX66">
        <v>0.46</v>
      </c>
      <c r="AY66">
        <v>0.84</v>
      </c>
      <c r="AZ66">
        <v>0.87</v>
      </c>
      <c r="BA66">
        <v>0.92</v>
      </c>
      <c r="BB66">
        <v>0.87</v>
      </c>
      <c r="BC66">
        <v>0.55000000000000004</v>
      </c>
      <c r="BD66">
        <v>0.55000000000000004</v>
      </c>
      <c r="BE66">
        <v>1.35</v>
      </c>
      <c r="BF66">
        <v>0.39</v>
      </c>
      <c r="BG66">
        <v>0.97</v>
      </c>
      <c r="BH66">
        <v>0.39</v>
      </c>
      <c r="BI66">
        <v>0.39</v>
      </c>
      <c r="BJ66">
        <v>0.39</v>
      </c>
      <c r="BK66">
        <v>0.77</v>
      </c>
      <c r="BL66">
        <v>0.48</v>
      </c>
      <c r="BM66">
        <v>2.9</v>
      </c>
      <c r="BN66">
        <v>0.68</v>
      </c>
      <c r="BO66">
        <v>0.57999999999999996</v>
      </c>
      <c r="BP66">
        <v>0.39</v>
      </c>
      <c r="BQ66">
        <v>145.04</v>
      </c>
      <c r="BR66">
        <v>0</v>
      </c>
      <c r="BS66">
        <v>70</v>
      </c>
      <c r="BT66">
        <v>30</v>
      </c>
    </row>
    <row r="67" spans="7:72">
      <c r="G67" t="s">
        <v>109</v>
      </c>
      <c r="H67" s="115">
        <v>721.65</v>
      </c>
      <c r="I67" s="88">
        <v>171.58999999999995</v>
      </c>
      <c r="J67" s="88">
        <v>11.190000000000001</v>
      </c>
      <c r="K67" s="88">
        <v>20.309999999999999</v>
      </c>
      <c r="L67" s="88">
        <v>3.87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10.64</v>
      </c>
      <c r="X67">
        <v>7.92</v>
      </c>
      <c r="Y67">
        <v>26.62</v>
      </c>
      <c r="Z67">
        <v>0.97</v>
      </c>
      <c r="AA67">
        <v>17.399999999999999</v>
      </c>
      <c r="AB67">
        <v>42.94</v>
      </c>
      <c r="AC67">
        <v>29.01</v>
      </c>
      <c r="AD67">
        <v>0</v>
      </c>
      <c r="AE67">
        <v>33.840000000000003</v>
      </c>
      <c r="AF67">
        <v>0</v>
      </c>
      <c r="AG67">
        <v>0</v>
      </c>
      <c r="AH67">
        <v>12.09</v>
      </c>
      <c r="AI67">
        <v>0</v>
      </c>
      <c r="AJ67">
        <v>19.34</v>
      </c>
      <c r="AK67">
        <v>50.09</v>
      </c>
      <c r="AL67">
        <v>81.22</v>
      </c>
      <c r="AM67">
        <v>8.6999999999999993</v>
      </c>
      <c r="AN67">
        <v>0</v>
      </c>
      <c r="AO67">
        <v>14.5</v>
      </c>
      <c r="AP67">
        <v>32.229999999999997</v>
      </c>
      <c r="AQ67">
        <v>22.21</v>
      </c>
      <c r="AR67">
        <v>3.87</v>
      </c>
      <c r="AS67">
        <v>14.5</v>
      </c>
      <c r="AT67">
        <v>0</v>
      </c>
      <c r="AU67">
        <v>150.84</v>
      </c>
      <c r="AV67">
        <v>0.86</v>
      </c>
      <c r="AW67">
        <v>0.36</v>
      </c>
      <c r="AX67">
        <v>0.46</v>
      </c>
      <c r="AY67">
        <v>0.84</v>
      </c>
      <c r="AZ67">
        <v>0.87</v>
      </c>
      <c r="BA67">
        <v>0.92</v>
      </c>
      <c r="BB67">
        <v>0.87</v>
      </c>
      <c r="BC67">
        <v>0.55000000000000004</v>
      </c>
      <c r="BD67">
        <v>0.55000000000000004</v>
      </c>
      <c r="BE67">
        <v>1.35</v>
      </c>
      <c r="BF67">
        <v>0.39</v>
      </c>
      <c r="BG67">
        <v>0.97</v>
      </c>
      <c r="BH67">
        <v>0.39</v>
      </c>
      <c r="BI67">
        <v>0.39</v>
      </c>
      <c r="BJ67">
        <v>0.39</v>
      </c>
      <c r="BK67">
        <v>0.77</v>
      </c>
      <c r="BL67">
        <v>0.48</v>
      </c>
      <c r="BM67">
        <v>2.9</v>
      </c>
      <c r="BN67">
        <v>0.68</v>
      </c>
      <c r="BO67">
        <v>0.57999999999999996</v>
      </c>
      <c r="BP67">
        <v>0.39</v>
      </c>
      <c r="BQ67">
        <v>241.72</v>
      </c>
      <c r="BR67">
        <v>0</v>
      </c>
      <c r="BS67">
        <v>64.400000000000006</v>
      </c>
      <c r="BT67">
        <v>27.6</v>
      </c>
    </row>
    <row r="68" spans="7:72">
      <c r="G68" t="s">
        <v>110</v>
      </c>
      <c r="H68" s="115">
        <v>719.49</v>
      </c>
      <c r="I68" s="88">
        <v>168.58999999999995</v>
      </c>
      <c r="J68" s="88">
        <v>11.190000000000001</v>
      </c>
      <c r="K68" s="88">
        <v>20.309999999999999</v>
      </c>
      <c r="L68" s="88">
        <v>3.87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10.64</v>
      </c>
      <c r="X68">
        <v>7.92</v>
      </c>
      <c r="Y68">
        <v>26.62</v>
      </c>
      <c r="Z68">
        <v>0.97</v>
      </c>
      <c r="AA68">
        <v>17.399999999999999</v>
      </c>
      <c r="AB68">
        <v>42.94</v>
      </c>
      <c r="AC68">
        <v>29.01</v>
      </c>
      <c r="AD68">
        <v>0</v>
      </c>
      <c r="AE68">
        <v>33.840000000000003</v>
      </c>
      <c r="AF68">
        <v>0</v>
      </c>
      <c r="AG68">
        <v>0</v>
      </c>
      <c r="AH68">
        <v>12.09</v>
      </c>
      <c r="AI68">
        <v>0</v>
      </c>
      <c r="AJ68">
        <v>19.34</v>
      </c>
      <c r="AK68">
        <v>50.09</v>
      </c>
      <c r="AL68">
        <v>81.22</v>
      </c>
      <c r="AM68">
        <v>8.6999999999999993</v>
      </c>
      <c r="AN68">
        <v>0</v>
      </c>
      <c r="AO68">
        <v>14.5</v>
      </c>
      <c r="AP68">
        <v>32.229999999999997</v>
      </c>
      <c r="AQ68">
        <v>22.21</v>
      </c>
      <c r="AR68">
        <v>3.87</v>
      </c>
      <c r="AS68">
        <v>19.34</v>
      </c>
      <c r="AT68">
        <v>0</v>
      </c>
      <c r="AU68">
        <v>150.84</v>
      </c>
      <c r="AV68">
        <v>0.86</v>
      </c>
      <c r="AW68">
        <v>0.36</v>
      </c>
      <c r="AX68">
        <v>0.46</v>
      </c>
      <c r="AY68">
        <v>0.84</v>
      </c>
      <c r="AZ68">
        <v>0.87</v>
      </c>
      <c r="BA68">
        <v>0.92</v>
      </c>
      <c r="BB68">
        <v>0.87</v>
      </c>
      <c r="BC68">
        <v>0.55000000000000004</v>
      </c>
      <c r="BD68">
        <v>0.55000000000000004</v>
      </c>
      <c r="BE68">
        <v>1.35</v>
      </c>
      <c r="BF68">
        <v>0.39</v>
      </c>
      <c r="BG68">
        <v>0.97</v>
      </c>
      <c r="BH68">
        <v>0.39</v>
      </c>
      <c r="BI68">
        <v>0.39</v>
      </c>
      <c r="BJ68">
        <v>0.39</v>
      </c>
      <c r="BK68">
        <v>0.77</v>
      </c>
      <c r="BL68">
        <v>0.48</v>
      </c>
      <c r="BM68">
        <v>2.9</v>
      </c>
      <c r="BN68">
        <v>0.68</v>
      </c>
      <c r="BO68">
        <v>0.57999999999999996</v>
      </c>
      <c r="BP68">
        <v>0.39</v>
      </c>
      <c r="BQ68">
        <v>241.72</v>
      </c>
      <c r="BR68">
        <v>0</v>
      </c>
      <c r="BS68">
        <v>57.4</v>
      </c>
      <c r="BT68">
        <v>24.6</v>
      </c>
    </row>
    <row r="69" spans="7:72">
      <c r="G69" t="s">
        <v>111</v>
      </c>
      <c r="H69" s="115">
        <v>722.16</v>
      </c>
      <c r="I69" s="88">
        <v>165.58999999999995</v>
      </c>
      <c r="J69" s="88">
        <v>11.190000000000001</v>
      </c>
      <c r="K69" s="88">
        <v>20.309999999999999</v>
      </c>
      <c r="L69" s="88">
        <v>3.87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10.64</v>
      </c>
      <c r="X69">
        <v>7.92</v>
      </c>
      <c r="Y69">
        <v>26.62</v>
      </c>
      <c r="Z69">
        <v>0.97</v>
      </c>
      <c r="AA69">
        <v>17.399999999999999</v>
      </c>
      <c r="AB69">
        <v>42.94</v>
      </c>
      <c r="AC69">
        <v>29.01</v>
      </c>
      <c r="AD69">
        <v>0</v>
      </c>
      <c r="AE69">
        <v>33.840000000000003</v>
      </c>
      <c r="AF69">
        <v>0</v>
      </c>
      <c r="AG69">
        <v>0</v>
      </c>
      <c r="AH69">
        <v>12.09</v>
      </c>
      <c r="AI69">
        <v>0</v>
      </c>
      <c r="AJ69">
        <v>19.34</v>
      </c>
      <c r="AK69">
        <v>50.09</v>
      </c>
      <c r="AL69">
        <v>81.22</v>
      </c>
      <c r="AM69">
        <v>8.6999999999999993</v>
      </c>
      <c r="AN69">
        <v>0</v>
      </c>
      <c r="AO69">
        <v>14.5</v>
      </c>
      <c r="AP69">
        <v>32.229999999999997</v>
      </c>
      <c r="AQ69">
        <v>22.21</v>
      </c>
      <c r="AR69">
        <v>3.87</v>
      </c>
      <c r="AS69">
        <v>29.01</v>
      </c>
      <c r="AT69">
        <v>0</v>
      </c>
      <c r="AU69">
        <v>150.84</v>
      </c>
      <c r="AV69">
        <v>0.86</v>
      </c>
      <c r="AW69">
        <v>0.36</v>
      </c>
      <c r="AX69">
        <v>0.46</v>
      </c>
      <c r="AY69">
        <v>0.84</v>
      </c>
      <c r="AZ69">
        <v>0.87</v>
      </c>
      <c r="BA69">
        <v>0.92</v>
      </c>
      <c r="BB69">
        <v>0.87</v>
      </c>
      <c r="BC69">
        <v>0.55000000000000004</v>
      </c>
      <c r="BD69">
        <v>0.55000000000000004</v>
      </c>
      <c r="BE69">
        <v>1.35</v>
      </c>
      <c r="BF69">
        <v>0.39</v>
      </c>
      <c r="BG69">
        <v>0.97</v>
      </c>
      <c r="BH69">
        <v>0.39</v>
      </c>
      <c r="BI69">
        <v>0.39</v>
      </c>
      <c r="BJ69">
        <v>0.39</v>
      </c>
      <c r="BK69">
        <v>0.77</v>
      </c>
      <c r="BL69">
        <v>0.48</v>
      </c>
      <c r="BM69">
        <v>2.9</v>
      </c>
      <c r="BN69">
        <v>0.68</v>
      </c>
      <c r="BO69">
        <v>0.57999999999999996</v>
      </c>
      <c r="BP69">
        <v>0.39</v>
      </c>
      <c r="BQ69">
        <v>241.72</v>
      </c>
      <c r="BR69">
        <v>0</v>
      </c>
      <c r="BS69">
        <v>50.4</v>
      </c>
      <c r="BT69">
        <v>21.6</v>
      </c>
    </row>
    <row r="70" spans="7:72">
      <c r="G70" t="s">
        <v>112</v>
      </c>
      <c r="H70" s="115">
        <v>724.82999999999993</v>
      </c>
      <c r="I70" s="88">
        <v>162.58999999999995</v>
      </c>
      <c r="J70" s="88">
        <v>11.190000000000001</v>
      </c>
      <c r="K70" s="88">
        <v>20.309999999999999</v>
      </c>
      <c r="L70" s="88">
        <v>3.87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10.64</v>
      </c>
      <c r="X70">
        <v>7.92</v>
      </c>
      <c r="Y70">
        <v>26.62</v>
      </c>
      <c r="Z70">
        <v>0.97</v>
      </c>
      <c r="AA70">
        <v>17.399999999999999</v>
      </c>
      <c r="AB70">
        <v>42.94</v>
      </c>
      <c r="AC70">
        <v>29.01</v>
      </c>
      <c r="AD70">
        <v>0</v>
      </c>
      <c r="AE70">
        <v>33.840000000000003</v>
      </c>
      <c r="AF70">
        <v>0</v>
      </c>
      <c r="AG70">
        <v>0</v>
      </c>
      <c r="AH70">
        <v>12.09</v>
      </c>
      <c r="AI70">
        <v>0</v>
      </c>
      <c r="AJ70">
        <v>19.34</v>
      </c>
      <c r="AK70">
        <v>50.09</v>
      </c>
      <c r="AL70">
        <v>81.22</v>
      </c>
      <c r="AM70">
        <v>8.6999999999999993</v>
      </c>
      <c r="AN70">
        <v>0</v>
      </c>
      <c r="AO70">
        <v>14.5</v>
      </c>
      <c r="AP70">
        <v>32.229999999999997</v>
      </c>
      <c r="AQ70">
        <v>22.21</v>
      </c>
      <c r="AR70">
        <v>3.87</v>
      </c>
      <c r="AS70">
        <v>38.68</v>
      </c>
      <c r="AT70">
        <v>0</v>
      </c>
      <c r="AU70">
        <v>150.84</v>
      </c>
      <c r="AV70">
        <v>0.86</v>
      </c>
      <c r="AW70">
        <v>0.36</v>
      </c>
      <c r="AX70">
        <v>0.46</v>
      </c>
      <c r="AY70">
        <v>0.84</v>
      </c>
      <c r="AZ70">
        <v>0.87</v>
      </c>
      <c r="BA70">
        <v>0.92</v>
      </c>
      <c r="BB70">
        <v>0.87</v>
      </c>
      <c r="BC70">
        <v>0.55000000000000004</v>
      </c>
      <c r="BD70">
        <v>0.55000000000000004</v>
      </c>
      <c r="BE70">
        <v>1.35</v>
      </c>
      <c r="BF70">
        <v>0.39</v>
      </c>
      <c r="BG70">
        <v>0.97</v>
      </c>
      <c r="BH70">
        <v>0.39</v>
      </c>
      <c r="BI70">
        <v>0.39</v>
      </c>
      <c r="BJ70">
        <v>0.39</v>
      </c>
      <c r="BK70">
        <v>0.77</v>
      </c>
      <c r="BL70">
        <v>0.48</v>
      </c>
      <c r="BM70">
        <v>2.9</v>
      </c>
      <c r="BN70">
        <v>0.68</v>
      </c>
      <c r="BO70">
        <v>0.57999999999999996</v>
      </c>
      <c r="BP70">
        <v>0.39</v>
      </c>
      <c r="BQ70">
        <v>241.72</v>
      </c>
      <c r="BR70">
        <v>0</v>
      </c>
      <c r="BS70">
        <v>43.4</v>
      </c>
      <c r="BT70">
        <v>18.600000000000001</v>
      </c>
    </row>
    <row r="71" spans="7:72">
      <c r="G71" t="s">
        <v>113</v>
      </c>
      <c r="H71" s="115">
        <v>702.62</v>
      </c>
      <c r="I71" s="88">
        <v>159.28999999999996</v>
      </c>
      <c r="J71" s="88">
        <v>11.38</v>
      </c>
      <c r="K71" s="88">
        <v>20.309999999999999</v>
      </c>
      <c r="L71" s="88">
        <v>3.87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10.83</v>
      </c>
      <c r="X71">
        <v>7.92</v>
      </c>
      <c r="Y71">
        <v>26.62</v>
      </c>
      <c r="Z71">
        <v>0.97</v>
      </c>
      <c r="AA71">
        <v>17.399999999999999</v>
      </c>
      <c r="AB71">
        <v>42.94</v>
      </c>
      <c r="AC71">
        <v>0</v>
      </c>
      <c r="AD71">
        <v>0</v>
      </c>
      <c r="AE71">
        <v>33.840000000000003</v>
      </c>
      <c r="AF71">
        <v>0</v>
      </c>
      <c r="AG71">
        <v>0</v>
      </c>
      <c r="AH71">
        <v>12.09</v>
      </c>
      <c r="AI71">
        <v>0</v>
      </c>
      <c r="AJ71">
        <v>19.34</v>
      </c>
      <c r="AK71">
        <v>50.09</v>
      </c>
      <c r="AL71">
        <v>81.22</v>
      </c>
      <c r="AM71">
        <v>8.6999999999999993</v>
      </c>
      <c r="AN71">
        <v>0</v>
      </c>
      <c r="AO71">
        <v>14.5</v>
      </c>
      <c r="AP71">
        <v>32.229999999999997</v>
      </c>
      <c r="AQ71">
        <v>22.21</v>
      </c>
      <c r="AR71">
        <v>3.87</v>
      </c>
      <c r="AS71">
        <v>53.18</v>
      </c>
      <c r="AT71">
        <v>0</v>
      </c>
      <c r="AU71">
        <v>150.84</v>
      </c>
      <c r="AV71">
        <v>0.86</v>
      </c>
      <c r="AW71">
        <v>0.36</v>
      </c>
      <c r="AX71">
        <v>0.46</v>
      </c>
      <c r="AY71">
        <v>0.84</v>
      </c>
      <c r="AZ71">
        <v>0.87</v>
      </c>
      <c r="BA71">
        <v>0.92</v>
      </c>
      <c r="BB71">
        <v>0.87</v>
      </c>
      <c r="BC71">
        <v>0.55000000000000004</v>
      </c>
      <c r="BD71">
        <v>0.55000000000000004</v>
      </c>
      <c r="BE71">
        <v>1.35</v>
      </c>
      <c r="BF71">
        <v>0.39</v>
      </c>
      <c r="BG71">
        <v>0.97</v>
      </c>
      <c r="BH71">
        <v>0.39</v>
      </c>
      <c r="BI71">
        <v>0.39</v>
      </c>
      <c r="BJ71">
        <v>0.39</v>
      </c>
      <c r="BK71">
        <v>0.77</v>
      </c>
      <c r="BL71">
        <v>0.48</v>
      </c>
      <c r="BM71">
        <v>2.9</v>
      </c>
      <c r="BN71">
        <v>0.68</v>
      </c>
      <c r="BO71">
        <v>0.57999999999999996</v>
      </c>
      <c r="BP71">
        <v>0.39</v>
      </c>
      <c r="BQ71">
        <v>241.72</v>
      </c>
      <c r="BR71">
        <v>0</v>
      </c>
      <c r="BS71">
        <v>35.700000000000003</v>
      </c>
      <c r="BT71">
        <v>15.3</v>
      </c>
    </row>
    <row r="72" spans="7:72">
      <c r="G72" t="s">
        <v>114</v>
      </c>
      <c r="H72" s="115">
        <v>696.31999999999994</v>
      </c>
      <c r="I72" s="88">
        <v>156.58999999999995</v>
      </c>
      <c r="J72" s="88">
        <v>11.38</v>
      </c>
      <c r="K72" s="88">
        <v>20.309999999999999</v>
      </c>
      <c r="L72" s="88">
        <v>3.87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10.83</v>
      </c>
      <c r="X72">
        <v>7.92</v>
      </c>
      <c r="Y72">
        <v>26.62</v>
      </c>
      <c r="Z72">
        <v>0.97</v>
      </c>
      <c r="AA72">
        <v>17.399999999999999</v>
      </c>
      <c r="AB72">
        <v>42.94</v>
      </c>
      <c r="AC72">
        <v>0</v>
      </c>
      <c r="AD72">
        <v>0</v>
      </c>
      <c r="AE72">
        <v>33.840000000000003</v>
      </c>
      <c r="AF72">
        <v>0</v>
      </c>
      <c r="AG72">
        <v>0</v>
      </c>
      <c r="AH72">
        <v>12.09</v>
      </c>
      <c r="AI72">
        <v>0</v>
      </c>
      <c r="AJ72">
        <v>19.34</v>
      </c>
      <c r="AK72">
        <v>50.09</v>
      </c>
      <c r="AL72">
        <v>81.22</v>
      </c>
      <c r="AM72">
        <v>8.6999999999999993</v>
      </c>
      <c r="AN72">
        <v>0</v>
      </c>
      <c r="AO72">
        <v>14.5</v>
      </c>
      <c r="AP72">
        <v>32.229999999999997</v>
      </c>
      <c r="AQ72">
        <v>22.21</v>
      </c>
      <c r="AR72">
        <v>3.87</v>
      </c>
      <c r="AS72">
        <v>53.18</v>
      </c>
      <c r="AT72">
        <v>0</v>
      </c>
      <c r="AU72">
        <v>150.84</v>
      </c>
      <c r="AV72">
        <v>0.86</v>
      </c>
      <c r="AW72">
        <v>0.36</v>
      </c>
      <c r="AX72">
        <v>0.46</v>
      </c>
      <c r="AY72">
        <v>0.84</v>
      </c>
      <c r="AZ72">
        <v>0.87</v>
      </c>
      <c r="BA72">
        <v>0.92</v>
      </c>
      <c r="BB72">
        <v>0.87</v>
      </c>
      <c r="BC72">
        <v>0.55000000000000004</v>
      </c>
      <c r="BD72">
        <v>0.55000000000000004</v>
      </c>
      <c r="BE72">
        <v>1.35</v>
      </c>
      <c r="BF72">
        <v>0.39</v>
      </c>
      <c r="BG72">
        <v>0.97</v>
      </c>
      <c r="BH72">
        <v>0.39</v>
      </c>
      <c r="BI72">
        <v>0.39</v>
      </c>
      <c r="BJ72">
        <v>0.39</v>
      </c>
      <c r="BK72">
        <v>0.77</v>
      </c>
      <c r="BL72">
        <v>0.48</v>
      </c>
      <c r="BM72">
        <v>2.9</v>
      </c>
      <c r="BN72">
        <v>0.68</v>
      </c>
      <c r="BO72">
        <v>0.57999999999999996</v>
      </c>
      <c r="BP72">
        <v>0.39</v>
      </c>
      <c r="BQ72">
        <v>241.72</v>
      </c>
      <c r="BR72">
        <v>0</v>
      </c>
      <c r="BS72">
        <v>29.4</v>
      </c>
      <c r="BT72">
        <v>12.6</v>
      </c>
    </row>
    <row r="73" spans="7:72">
      <c r="G73" t="s">
        <v>115</v>
      </c>
      <c r="H73" s="115">
        <v>687.92</v>
      </c>
      <c r="I73" s="88">
        <v>152.98999999999995</v>
      </c>
      <c r="J73" s="88">
        <v>11.38</v>
      </c>
      <c r="K73" s="88">
        <v>20.309999999999999</v>
      </c>
      <c r="L73" s="88">
        <v>3.87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10.83</v>
      </c>
      <c r="X73">
        <v>7.92</v>
      </c>
      <c r="Y73">
        <v>26.62</v>
      </c>
      <c r="Z73">
        <v>0.97</v>
      </c>
      <c r="AA73">
        <v>17.399999999999999</v>
      </c>
      <c r="AB73">
        <v>42.94</v>
      </c>
      <c r="AC73">
        <v>0</v>
      </c>
      <c r="AD73">
        <v>0</v>
      </c>
      <c r="AE73">
        <v>33.840000000000003</v>
      </c>
      <c r="AF73">
        <v>0</v>
      </c>
      <c r="AG73">
        <v>0</v>
      </c>
      <c r="AH73">
        <v>12.09</v>
      </c>
      <c r="AI73">
        <v>0</v>
      </c>
      <c r="AJ73">
        <v>19.34</v>
      </c>
      <c r="AK73">
        <v>50.09</v>
      </c>
      <c r="AL73">
        <v>81.22</v>
      </c>
      <c r="AM73">
        <v>8.6999999999999993</v>
      </c>
      <c r="AN73">
        <v>0</v>
      </c>
      <c r="AO73">
        <v>14.5</v>
      </c>
      <c r="AP73">
        <v>32.229999999999997</v>
      </c>
      <c r="AQ73">
        <v>22.21</v>
      </c>
      <c r="AR73">
        <v>3.87</v>
      </c>
      <c r="AS73">
        <v>53.18</v>
      </c>
      <c r="AT73">
        <v>0</v>
      </c>
      <c r="AU73">
        <v>150.84</v>
      </c>
      <c r="AV73">
        <v>0.86</v>
      </c>
      <c r="AW73">
        <v>0.36</v>
      </c>
      <c r="AX73">
        <v>0.46</v>
      </c>
      <c r="AY73">
        <v>0.84</v>
      </c>
      <c r="AZ73">
        <v>0.87</v>
      </c>
      <c r="BA73">
        <v>0.92</v>
      </c>
      <c r="BB73">
        <v>0.87</v>
      </c>
      <c r="BC73">
        <v>0.55000000000000004</v>
      </c>
      <c r="BD73">
        <v>0.55000000000000004</v>
      </c>
      <c r="BE73">
        <v>1.35</v>
      </c>
      <c r="BF73">
        <v>0.39</v>
      </c>
      <c r="BG73">
        <v>0.97</v>
      </c>
      <c r="BH73">
        <v>0.39</v>
      </c>
      <c r="BI73">
        <v>0.39</v>
      </c>
      <c r="BJ73">
        <v>0.39</v>
      </c>
      <c r="BK73">
        <v>0.77</v>
      </c>
      <c r="BL73">
        <v>0.48</v>
      </c>
      <c r="BM73">
        <v>2.9</v>
      </c>
      <c r="BN73">
        <v>0.68</v>
      </c>
      <c r="BO73">
        <v>0.57999999999999996</v>
      </c>
      <c r="BP73">
        <v>0.39</v>
      </c>
      <c r="BQ73">
        <v>241.72</v>
      </c>
      <c r="BR73">
        <v>0</v>
      </c>
      <c r="BS73">
        <v>21</v>
      </c>
      <c r="BT73">
        <v>9</v>
      </c>
    </row>
    <row r="74" spans="7:72">
      <c r="G74" t="s">
        <v>116</v>
      </c>
      <c r="H74" s="115">
        <v>684.42</v>
      </c>
      <c r="I74" s="88">
        <v>151.48999999999995</v>
      </c>
      <c r="J74" s="88">
        <v>11.38</v>
      </c>
      <c r="K74" s="88">
        <v>20.309999999999999</v>
      </c>
      <c r="L74" s="88">
        <v>3.87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10.83</v>
      </c>
      <c r="X74">
        <v>7.92</v>
      </c>
      <c r="Y74">
        <v>26.62</v>
      </c>
      <c r="Z74">
        <v>0.97</v>
      </c>
      <c r="AA74">
        <v>17.399999999999999</v>
      </c>
      <c r="AB74">
        <v>42.94</v>
      </c>
      <c r="AC74">
        <v>0</v>
      </c>
      <c r="AD74">
        <v>0</v>
      </c>
      <c r="AE74">
        <v>33.840000000000003</v>
      </c>
      <c r="AF74">
        <v>0</v>
      </c>
      <c r="AG74">
        <v>0</v>
      </c>
      <c r="AH74">
        <v>12.09</v>
      </c>
      <c r="AI74">
        <v>0</v>
      </c>
      <c r="AJ74">
        <v>19.34</v>
      </c>
      <c r="AK74">
        <v>50.09</v>
      </c>
      <c r="AL74">
        <v>81.22</v>
      </c>
      <c r="AM74">
        <v>8.6999999999999993</v>
      </c>
      <c r="AN74">
        <v>0</v>
      </c>
      <c r="AO74">
        <v>14.5</v>
      </c>
      <c r="AP74">
        <v>32.229999999999997</v>
      </c>
      <c r="AQ74">
        <v>22.21</v>
      </c>
      <c r="AR74">
        <v>3.87</v>
      </c>
      <c r="AS74">
        <v>53.18</v>
      </c>
      <c r="AT74">
        <v>0</v>
      </c>
      <c r="AU74">
        <v>150.84</v>
      </c>
      <c r="AV74">
        <v>0.86</v>
      </c>
      <c r="AW74">
        <v>0.36</v>
      </c>
      <c r="AX74">
        <v>0.46</v>
      </c>
      <c r="AY74">
        <v>0.84</v>
      </c>
      <c r="AZ74">
        <v>0.87</v>
      </c>
      <c r="BA74">
        <v>0.92</v>
      </c>
      <c r="BB74">
        <v>0.87</v>
      </c>
      <c r="BC74">
        <v>0.55000000000000004</v>
      </c>
      <c r="BD74">
        <v>0.55000000000000004</v>
      </c>
      <c r="BE74">
        <v>1.35</v>
      </c>
      <c r="BF74">
        <v>0.39</v>
      </c>
      <c r="BG74">
        <v>0.97</v>
      </c>
      <c r="BH74">
        <v>0.39</v>
      </c>
      <c r="BI74">
        <v>0.39</v>
      </c>
      <c r="BJ74">
        <v>0.39</v>
      </c>
      <c r="BK74">
        <v>0.77</v>
      </c>
      <c r="BL74">
        <v>0.48</v>
      </c>
      <c r="BM74">
        <v>2.9</v>
      </c>
      <c r="BN74">
        <v>0.68</v>
      </c>
      <c r="BO74">
        <v>0.57999999999999996</v>
      </c>
      <c r="BP74">
        <v>0.39</v>
      </c>
      <c r="BQ74">
        <v>241.72</v>
      </c>
      <c r="BR74">
        <v>0</v>
      </c>
      <c r="BS74">
        <v>17.5</v>
      </c>
      <c r="BT74">
        <v>7.5</v>
      </c>
    </row>
    <row r="75" spans="7:72">
      <c r="G75" t="s">
        <v>117</v>
      </c>
      <c r="H75" s="115">
        <v>686.56</v>
      </c>
      <c r="I75" s="88">
        <v>149.08999999999995</v>
      </c>
      <c r="J75" s="88">
        <v>11.65</v>
      </c>
      <c r="K75" s="88">
        <v>0.97</v>
      </c>
      <c r="L75" s="88">
        <v>3.87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11.1</v>
      </c>
      <c r="X75">
        <v>7.92</v>
      </c>
      <c r="Y75">
        <v>26.62</v>
      </c>
      <c r="Z75">
        <v>0.97</v>
      </c>
      <c r="AA75">
        <v>17.399999999999999</v>
      </c>
      <c r="AB75">
        <v>42.94</v>
      </c>
      <c r="AC75">
        <v>0</v>
      </c>
      <c r="AD75">
        <v>0</v>
      </c>
      <c r="AE75">
        <v>33.840000000000003</v>
      </c>
      <c r="AF75">
        <v>0</v>
      </c>
      <c r="AG75">
        <v>0</v>
      </c>
      <c r="AH75">
        <v>12.09</v>
      </c>
      <c r="AI75">
        <v>0</v>
      </c>
      <c r="AJ75">
        <v>0</v>
      </c>
      <c r="AK75">
        <v>50.09</v>
      </c>
      <c r="AL75">
        <v>81.22</v>
      </c>
      <c r="AM75">
        <v>30.94</v>
      </c>
      <c r="AN75">
        <v>0</v>
      </c>
      <c r="AO75">
        <v>14.5</v>
      </c>
      <c r="AP75">
        <v>32.229999999999997</v>
      </c>
      <c r="AQ75">
        <v>22.21</v>
      </c>
      <c r="AR75">
        <v>3.87</v>
      </c>
      <c r="AS75">
        <v>38.68</v>
      </c>
      <c r="AT75">
        <v>0</v>
      </c>
      <c r="AU75">
        <v>150.84</v>
      </c>
      <c r="AV75">
        <v>0.86</v>
      </c>
      <c r="AW75">
        <v>0.36</v>
      </c>
      <c r="AX75">
        <v>0.46</v>
      </c>
      <c r="AY75">
        <v>0.84</v>
      </c>
      <c r="AZ75">
        <v>0.87</v>
      </c>
      <c r="BA75">
        <v>0.92</v>
      </c>
      <c r="BB75">
        <v>0.87</v>
      </c>
      <c r="BC75">
        <v>0.55000000000000004</v>
      </c>
      <c r="BD75">
        <v>0.55000000000000004</v>
      </c>
      <c r="BE75">
        <v>1.35</v>
      </c>
      <c r="BF75">
        <v>0.39</v>
      </c>
      <c r="BG75">
        <v>0.97</v>
      </c>
      <c r="BH75">
        <v>0.39</v>
      </c>
      <c r="BI75">
        <v>0.39</v>
      </c>
      <c r="BJ75">
        <v>0.39</v>
      </c>
      <c r="BK75">
        <v>0.77</v>
      </c>
      <c r="BL75">
        <v>0.48</v>
      </c>
      <c r="BM75">
        <v>2.9</v>
      </c>
      <c r="BN75">
        <v>0.68</v>
      </c>
      <c r="BO75">
        <v>0.57999999999999996</v>
      </c>
      <c r="BP75">
        <v>0.39</v>
      </c>
      <c r="BQ75">
        <v>241.72</v>
      </c>
      <c r="BR75">
        <v>0</v>
      </c>
      <c r="BS75">
        <v>11.9</v>
      </c>
      <c r="BT75">
        <v>5.0999999999999996</v>
      </c>
    </row>
    <row r="76" spans="7:72">
      <c r="G76" t="s">
        <v>118</v>
      </c>
      <c r="H76" s="115">
        <v>691.32</v>
      </c>
      <c r="I76" s="88">
        <v>146.98999999999995</v>
      </c>
      <c r="J76" s="88">
        <v>11.65</v>
      </c>
      <c r="K76" s="88">
        <v>0.97</v>
      </c>
      <c r="L76" s="88">
        <v>3.87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11.1</v>
      </c>
      <c r="X76">
        <v>7.92</v>
      </c>
      <c r="Y76">
        <v>26.62</v>
      </c>
      <c r="Z76">
        <v>0.97</v>
      </c>
      <c r="AA76">
        <v>17.399999999999999</v>
      </c>
      <c r="AB76">
        <v>42.94</v>
      </c>
      <c r="AC76">
        <v>0</v>
      </c>
      <c r="AD76">
        <v>0</v>
      </c>
      <c r="AE76">
        <v>33.840000000000003</v>
      </c>
      <c r="AF76">
        <v>0</v>
      </c>
      <c r="AG76">
        <v>0</v>
      </c>
      <c r="AH76">
        <v>12.09</v>
      </c>
      <c r="AI76">
        <v>0</v>
      </c>
      <c r="AJ76">
        <v>0</v>
      </c>
      <c r="AK76">
        <v>50.09</v>
      </c>
      <c r="AL76">
        <v>81.22</v>
      </c>
      <c r="AM76">
        <v>30.94</v>
      </c>
      <c r="AN76">
        <v>0</v>
      </c>
      <c r="AO76">
        <v>14.5</v>
      </c>
      <c r="AP76">
        <v>32.229999999999997</v>
      </c>
      <c r="AQ76">
        <v>22.21</v>
      </c>
      <c r="AR76">
        <v>3.87</v>
      </c>
      <c r="AS76">
        <v>48.34</v>
      </c>
      <c r="AT76">
        <v>0</v>
      </c>
      <c r="AU76">
        <v>150.84</v>
      </c>
      <c r="AV76">
        <v>0.86</v>
      </c>
      <c r="AW76">
        <v>0.36</v>
      </c>
      <c r="AX76">
        <v>0.46</v>
      </c>
      <c r="AY76">
        <v>0.84</v>
      </c>
      <c r="AZ76">
        <v>0.87</v>
      </c>
      <c r="BA76">
        <v>0.92</v>
      </c>
      <c r="BB76">
        <v>0.87</v>
      </c>
      <c r="BC76">
        <v>0.55000000000000004</v>
      </c>
      <c r="BD76">
        <v>0.55000000000000004</v>
      </c>
      <c r="BE76">
        <v>1.35</v>
      </c>
      <c r="BF76">
        <v>0.39</v>
      </c>
      <c r="BG76">
        <v>0.97</v>
      </c>
      <c r="BH76">
        <v>0.39</v>
      </c>
      <c r="BI76">
        <v>0.39</v>
      </c>
      <c r="BJ76">
        <v>0.39</v>
      </c>
      <c r="BK76">
        <v>0.77</v>
      </c>
      <c r="BL76">
        <v>0.48</v>
      </c>
      <c r="BM76">
        <v>2.9</v>
      </c>
      <c r="BN76">
        <v>0.68</v>
      </c>
      <c r="BO76">
        <v>0.57999999999999996</v>
      </c>
      <c r="BP76">
        <v>0.39</v>
      </c>
      <c r="BQ76">
        <v>241.72</v>
      </c>
      <c r="BR76">
        <v>0</v>
      </c>
      <c r="BS76">
        <v>7</v>
      </c>
      <c r="BT76">
        <v>3</v>
      </c>
    </row>
    <row r="77" spans="7:72">
      <c r="G77" t="s">
        <v>119</v>
      </c>
      <c r="H77" s="115">
        <v>710.6</v>
      </c>
      <c r="I77" s="88">
        <v>144.88999999999996</v>
      </c>
      <c r="J77" s="88">
        <v>11.65</v>
      </c>
      <c r="K77" s="88">
        <v>0.97</v>
      </c>
      <c r="L77" s="88">
        <v>3.87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11.1</v>
      </c>
      <c r="X77">
        <v>7.92</v>
      </c>
      <c r="Y77">
        <v>26.62</v>
      </c>
      <c r="Z77">
        <v>0.97</v>
      </c>
      <c r="AA77">
        <v>17.399999999999999</v>
      </c>
      <c r="AB77">
        <v>42.94</v>
      </c>
      <c r="AC77">
        <v>0</v>
      </c>
      <c r="AD77">
        <v>0</v>
      </c>
      <c r="AE77">
        <v>33.840000000000003</v>
      </c>
      <c r="AF77">
        <v>0</v>
      </c>
      <c r="AG77">
        <v>0</v>
      </c>
      <c r="AH77">
        <v>12.09</v>
      </c>
      <c r="AI77">
        <v>0</v>
      </c>
      <c r="AJ77">
        <v>0</v>
      </c>
      <c r="AK77">
        <v>50.09</v>
      </c>
      <c r="AL77">
        <v>81.22</v>
      </c>
      <c r="AM77">
        <v>30.94</v>
      </c>
      <c r="AN77">
        <v>0</v>
      </c>
      <c r="AO77">
        <v>14.5</v>
      </c>
      <c r="AP77">
        <v>32.229999999999997</v>
      </c>
      <c r="AQ77">
        <v>22.21</v>
      </c>
      <c r="AR77">
        <v>3.87</v>
      </c>
      <c r="AS77">
        <v>72.52</v>
      </c>
      <c r="AT77">
        <v>0</v>
      </c>
      <c r="AU77">
        <v>150.84</v>
      </c>
      <c r="AV77">
        <v>0.86</v>
      </c>
      <c r="AW77">
        <v>0.36</v>
      </c>
      <c r="AX77">
        <v>0.46</v>
      </c>
      <c r="AY77">
        <v>0.84</v>
      </c>
      <c r="AZ77">
        <v>0.87</v>
      </c>
      <c r="BA77">
        <v>0.92</v>
      </c>
      <c r="BB77">
        <v>0.87</v>
      </c>
      <c r="BC77">
        <v>0.55000000000000004</v>
      </c>
      <c r="BD77">
        <v>0.55000000000000004</v>
      </c>
      <c r="BE77">
        <v>1.35</v>
      </c>
      <c r="BF77">
        <v>0.39</v>
      </c>
      <c r="BG77">
        <v>0.97</v>
      </c>
      <c r="BH77">
        <v>0.39</v>
      </c>
      <c r="BI77">
        <v>0.39</v>
      </c>
      <c r="BJ77">
        <v>0.39</v>
      </c>
      <c r="BK77">
        <v>0.77</v>
      </c>
      <c r="BL77">
        <v>0.48</v>
      </c>
      <c r="BM77">
        <v>2.9</v>
      </c>
      <c r="BN77">
        <v>0.68</v>
      </c>
      <c r="BO77">
        <v>0.57999999999999996</v>
      </c>
      <c r="BP77">
        <v>0.39</v>
      </c>
      <c r="BQ77">
        <v>241.72</v>
      </c>
      <c r="BR77">
        <v>0</v>
      </c>
      <c r="BS77">
        <v>2.1</v>
      </c>
      <c r="BT77">
        <v>0.9</v>
      </c>
    </row>
    <row r="78" spans="7:72">
      <c r="G78" t="s">
        <v>120</v>
      </c>
      <c r="H78" s="115">
        <v>727.57</v>
      </c>
      <c r="I78" s="88">
        <v>144.28999999999996</v>
      </c>
      <c r="J78" s="88">
        <v>11.65</v>
      </c>
      <c r="K78" s="88">
        <v>0.97</v>
      </c>
      <c r="L78" s="88">
        <v>3.87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11.1</v>
      </c>
      <c r="X78">
        <v>7.92</v>
      </c>
      <c r="Y78">
        <v>26.62</v>
      </c>
      <c r="Z78">
        <v>0.97</v>
      </c>
      <c r="AA78">
        <v>17.399999999999999</v>
      </c>
      <c r="AB78">
        <v>42.94</v>
      </c>
      <c r="AC78">
        <v>0</v>
      </c>
      <c r="AD78">
        <v>0</v>
      </c>
      <c r="AE78">
        <v>33.840000000000003</v>
      </c>
      <c r="AF78">
        <v>0</v>
      </c>
      <c r="AG78">
        <v>0</v>
      </c>
      <c r="AH78">
        <v>12.09</v>
      </c>
      <c r="AI78">
        <v>0</v>
      </c>
      <c r="AJ78">
        <v>0</v>
      </c>
      <c r="AK78">
        <v>50.09</v>
      </c>
      <c r="AL78">
        <v>81.22</v>
      </c>
      <c r="AM78">
        <v>30.94</v>
      </c>
      <c r="AN78">
        <v>0</v>
      </c>
      <c r="AO78">
        <v>14.5</v>
      </c>
      <c r="AP78">
        <v>32.229999999999997</v>
      </c>
      <c r="AQ78">
        <v>22.21</v>
      </c>
      <c r="AR78">
        <v>3.87</v>
      </c>
      <c r="AS78">
        <v>90.89</v>
      </c>
      <c r="AT78">
        <v>0</v>
      </c>
      <c r="AU78">
        <v>150.84</v>
      </c>
      <c r="AV78">
        <v>0.86</v>
      </c>
      <c r="AW78">
        <v>0.36</v>
      </c>
      <c r="AX78">
        <v>0.46</v>
      </c>
      <c r="AY78">
        <v>0.84</v>
      </c>
      <c r="AZ78">
        <v>0.87</v>
      </c>
      <c r="BA78">
        <v>0.92</v>
      </c>
      <c r="BB78">
        <v>0.87</v>
      </c>
      <c r="BC78">
        <v>0.55000000000000004</v>
      </c>
      <c r="BD78">
        <v>0.55000000000000004</v>
      </c>
      <c r="BE78">
        <v>1.35</v>
      </c>
      <c r="BF78">
        <v>0.39</v>
      </c>
      <c r="BG78">
        <v>0.97</v>
      </c>
      <c r="BH78">
        <v>0.39</v>
      </c>
      <c r="BI78">
        <v>0.39</v>
      </c>
      <c r="BJ78">
        <v>0.39</v>
      </c>
      <c r="BK78">
        <v>0.77</v>
      </c>
      <c r="BL78">
        <v>0.48</v>
      </c>
      <c r="BM78">
        <v>2.9</v>
      </c>
      <c r="BN78">
        <v>0.68</v>
      </c>
      <c r="BO78">
        <v>0.57999999999999996</v>
      </c>
      <c r="BP78">
        <v>0.39</v>
      </c>
      <c r="BQ78">
        <v>241.72</v>
      </c>
      <c r="BR78">
        <v>0</v>
      </c>
      <c r="BS78">
        <v>0.7</v>
      </c>
      <c r="BT78">
        <v>0.3</v>
      </c>
    </row>
    <row r="79" spans="7:72">
      <c r="G79" t="s">
        <v>121</v>
      </c>
      <c r="H79" s="115">
        <v>724.94</v>
      </c>
      <c r="I79" s="88">
        <v>143.98999999999995</v>
      </c>
      <c r="J79" s="88">
        <v>11.65</v>
      </c>
      <c r="K79" s="88">
        <v>0.97</v>
      </c>
      <c r="L79" s="88">
        <v>3.87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11.1</v>
      </c>
      <c r="X79">
        <v>7.92</v>
      </c>
      <c r="Y79">
        <v>26.62</v>
      </c>
      <c r="Z79">
        <v>0.97</v>
      </c>
      <c r="AA79">
        <v>17.399999999999999</v>
      </c>
      <c r="AB79">
        <v>42.94</v>
      </c>
      <c r="AC79">
        <v>0</v>
      </c>
      <c r="AD79">
        <v>0</v>
      </c>
      <c r="AE79">
        <v>33.840000000000003</v>
      </c>
      <c r="AF79">
        <v>0</v>
      </c>
      <c r="AG79">
        <v>0</v>
      </c>
      <c r="AH79">
        <v>12.09</v>
      </c>
      <c r="AI79">
        <v>0</v>
      </c>
      <c r="AJ79">
        <v>0</v>
      </c>
      <c r="AK79">
        <v>50.09</v>
      </c>
      <c r="AL79">
        <v>81.22</v>
      </c>
      <c r="AM79">
        <v>71.55</v>
      </c>
      <c r="AN79">
        <v>0</v>
      </c>
      <c r="AO79">
        <v>14.5</v>
      </c>
      <c r="AP79">
        <v>32.229999999999997</v>
      </c>
      <c r="AQ79">
        <v>22.21</v>
      </c>
      <c r="AR79">
        <v>3.87</v>
      </c>
      <c r="AS79">
        <v>0</v>
      </c>
      <c r="AT79">
        <v>0</v>
      </c>
      <c r="AU79">
        <v>150.84</v>
      </c>
      <c r="AV79">
        <v>0.86</v>
      </c>
      <c r="AW79">
        <v>0.36</v>
      </c>
      <c r="AX79">
        <v>0.47</v>
      </c>
      <c r="AY79">
        <v>0.84</v>
      </c>
      <c r="AZ79">
        <v>0.87</v>
      </c>
      <c r="BA79">
        <v>0.94</v>
      </c>
      <c r="BB79">
        <v>0.84</v>
      </c>
      <c r="BC79">
        <v>0.55000000000000004</v>
      </c>
      <c r="BD79">
        <v>0.55000000000000004</v>
      </c>
      <c r="BE79">
        <v>1.35</v>
      </c>
      <c r="BF79">
        <v>0.39</v>
      </c>
      <c r="BG79">
        <v>0.97</v>
      </c>
      <c r="BH79">
        <v>0.39</v>
      </c>
      <c r="BI79">
        <v>0.39</v>
      </c>
      <c r="BJ79">
        <v>0.39</v>
      </c>
      <c r="BK79">
        <v>0.77</v>
      </c>
      <c r="BL79">
        <v>0.48</v>
      </c>
      <c r="BM79">
        <v>2.9</v>
      </c>
      <c r="BN79">
        <v>0.68</v>
      </c>
      <c r="BO79">
        <v>0.57999999999999996</v>
      </c>
      <c r="BP79">
        <v>0.39</v>
      </c>
      <c r="BQ79">
        <v>290.07</v>
      </c>
      <c r="BR79">
        <v>0</v>
      </c>
      <c r="BS79">
        <v>0</v>
      </c>
      <c r="BT79">
        <v>0</v>
      </c>
    </row>
    <row r="80" spans="7:72">
      <c r="G80" t="s">
        <v>122</v>
      </c>
      <c r="H80" s="115">
        <v>724.94</v>
      </c>
      <c r="I80" s="88">
        <v>143.98999999999995</v>
      </c>
      <c r="J80" s="88">
        <v>11.65</v>
      </c>
      <c r="K80" s="88">
        <v>0.97</v>
      </c>
      <c r="L80" s="88">
        <v>3.87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11.1</v>
      </c>
      <c r="X80">
        <v>7.92</v>
      </c>
      <c r="Y80">
        <v>26.62</v>
      </c>
      <c r="Z80">
        <v>0.97</v>
      </c>
      <c r="AA80">
        <v>17.399999999999999</v>
      </c>
      <c r="AB80">
        <v>42.94</v>
      </c>
      <c r="AC80">
        <v>0</v>
      </c>
      <c r="AD80">
        <v>0</v>
      </c>
      <c r="AE80">
        <v>33.840000000000003</v>
      </c>
      <c r="AF80">
        <v>0</v>
      </c>
      <c r="AG80">
        <v>0</v>
      </c>
      <c r="AH80">
        <v>12.09</v>
      </c>
      <c r="AI80">
        <v>0</v>
      </c>
      <c r="AJ80">
        <v>0</v>
      </c>
      <c r="AK80">
        <v>50.09</v>
      </c>
      <c r="AL80">
        <v>81.22</v>
      </c>
      <c r="AM80">
        <v>71.55</v>
      </c>
      <c r="AN80">
        <v>0</v>
      </c>
      <c r="AO80">
        <v>14.5</v>
      </c>
      <c r="AP80">
        <v>32.229999999999997</v>
      </c>
      <c r="AQ80">
        <v>22.21</v>
      </c>
      <c r="AR80">
        <v>3.87</v>
      </c>
      <c r="AS80">
        <v>0</v>
      </c>
      <c r="AT80">
        <v>0</v>
      </c>
      <c r="AU80">
        <v>150.84</v>
      </c>
      <c r="AV80">
        <v>0.86</v>
      </c>
      <c r="AW80">
        <v>0.36</v>
      </c>
      <c r="AX80">
        <v>0.47</v>
      </c>
      <c r="AY80">
        <v>0.84</v>
      </c>
      <c r="AZ80">
        <v>0.87</v>
      </c>
      <c r="BA80">
        <v>0.94</v>
      </c>
      <c r="BB80">
        <v>0.84</v>
      </c>
      <c r="BC80">
        <v>0.55000000000000004</v>
      </c>
      <c r="BD80">
        <v>0.55000000000000004</v>
      </c>
      <c r="BE80">
        <v>1.35</v>
      </c>
      <c r="BF80">
        <v>0.39</v>
      </c>
      <c r="BG80">
        <v>0.97</v>
      </c>
      <c r="BH80">
        <v>0.39</v>
      </c>
      <c r="BI80">
        <v>0.39</v>
      </c>
      <c r="BJ80">
        <v>0.39</v>
      </c>
      <c r="BK80">
        <v>0.77</v>
      </c>
      <c r="BL80">
        <v>0.48</v>
      </c>
      <c r="BM80">
        <v>2.9</v>
      </c>
      <c r="BN80">
        <v>0.68</v>
      </c>
      <c r="BO80">
        <v>0.57999999999999996</v>
      </c>
      <c r="BP80">
        <v>0.39</v>
      </c>
      <c r="BQ80">
        <v>290.07</v>
      </c>
      <c r="BR80">
        <v>0</v>
      </c>
      <c r="BS80">
        <v>0</v>
      </c>
      <c r="BT80">
        <v>0</v>
      </c>
    </row>
    <row r="81" spans="7:72">
      <c r="G81" t="s">
        <v>123</v>
      </c>
      <c r="H81" s="115">
        <v>724.94</v>
      </c>
      <c r="I81" s="88">
        <v>143.98999999999995</v>
      </c>
      <c r="J81" s="88">
        <v>11.65</v>
      </c>
      <c r="K81" s="88">
        <v>0.97</v>
      </c>
      <c r="L81" s="88">
        <v>3.87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11.1</v>
      </c>
      <c r="X81">
        <v>7.92</v>
      </c>
      <c r="Y81">
        <v>26.62</v>
      </c>
      <c r="Z81">
        <v>0.97</v>
      </c>
      <c r="AA81">
        <v>17.399999999999999</v>
      </c>
      <c r="AB81">
        <v>42.94</v>
      </c>
      <c r="AC81">
        <v>0</v>
      </c>
      <c r="AD81">
        <v>0</v>
      </c>
      <c r="AE81">
        <v>33.840000000000003</v>
      </c>
      <c r="AF81">
        <v>0</v>
      </c>
      <c r="AG81">
        <v>0</v>
      </c>
      <c r="AH81">
        <v>12.09</v>
      </c>
      <c r="AI81">
        <v>0</v>
      </c>
      <c r="AJ81">
        <v>0</v>
      </c>
      <c r="AK81">
        <v>50.09</v>
      </c>
      <c r="AL81">
        <v>81.22</v>
      </c>
      <c r="AM81">
        <v>71.55</v>
      </c>
      <c r="AN81">
        <v>0</v>
      </c>
      <c r="AO81">
        <v>14.5</v>
      </c>
      <c r="AP81">
        <v>32.229999999999997</v>
      </c>
      <c r="AQ81">
        <v>22.21</v>
      </c>
      <c r="AR81">
        <v>3.87</v>
      </c>
      <c r="AS81">
        <v>0</v>
      </c>
      <c r="AT81">
        <v>0</v>
      </c>
      <c r="AU81">
        <v>150.84</v>
      </c>
      <c r="AV81">
        <v>0.86</v>
      </c>
      <c r="AW81">
        <v>0.36</v>
      </c>
      <c r="AX81">
        <v>0.47</v>
      </c>
      <c r="AY81">
        <v>0.84</v>
      </c>
      <c r="AZ81">
        <v>0.87</v>
      </c>
      <c r="BA81">
        <v>0.94</v>
      </c>
      <c r="BB81">
        <v>0.84</v>
      </c>
      <c r="BC81">
        <v>0.55000000000000004</v>
      </c>
      <c r="BD81">
        <v>0.55000000000000004</v>
      </c>
      <c r="BE81">
        <v>1.35</v>
      </c>
      <c r="BF81">
        <v>0.39</v>
      </c>
      <c r="BG81">
        <v>0.97</v>
      </c>
      <c r="BH81">
        <v>0.39</v>
      </c>
      <c r="BI81">
        <v>0.39</v>
      </c>
      <c r="BJ81">
        <v>0.39</v>
      </c>
      <c r="BK81">
        <v>0.77</v>
      </c>
      <c r="BL81">
        <v>0.48</v>
      </c>
      <c r="BM81">
        <v>2.9</v>
      </c>
      <c r="BN81">
        <v>0.68</v>
      </c>
      <c r="BO81">
        <v>0.57999999999999996</v>
      </c>
      <c r="BP81">
        <v>0.39</v>
      </c>
      <c r="BQ81">
        <v>290.07</v>
      </c>
      <c r="BR81">
        <v>0</v>
      </c>
      <c r="BS81">
        <v>0</v>
      </c>
      <c r="BT81">
        <v>0</v>
      </c>
    </row>
    <row r="82" spans="7:72">
      <c r="G82" t="s">
        <v>124</v>
      </c>
      <c r="H82" s="115">
        <v>724.94</v>
      </c>
      <c r="I82" s="88">
        <v>143.98999999999995</v>
      </c>
      <c r="J82" s="88">
        <v>11.65</v>
      </c>
      <c r="K82" s="88">
        <v>0.97</v>
      </c>
      <c r="L82" s="88">
        <v>3.87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11.1</v>
      </c>
      <c r="X82">
        <v>7.92</v>
      </c>
      <c r="Y82">
        <v>26.62</v>
      </c>
      <c r="Z82">
        <v>0.97</v>
      </c>
      <c r="AA82">
        <v>17.399999999999999</v>
      </c>
      <c r="AB82">
        <v>42.94</v>
      </c>
      <c r="AC82">
        <v>0</v>
      </c>
      <c r="AD82">
        <v>0</v>
      </c>
      <c r="AE82">
        <v>33.840000000000003</v>
      </c>
      <c r="AF82">
        <v>0</v>
      </c>
      <c r="AG82">
        <v>0</v>
      </c>
      <c r="AH82">
        <v>12.09</v>
      </c>
      <c r="AI82">
        <v>0</v>
      </c>
      <c r="AJ82">
        <v>0</v>
      </c>
      <c r="AK82">
        <v>50.09</v>
      </c>
      <c r="AL82">
        <v>81.22</v>
      </c>
      <c r="AM82">
        <v>71.55</v>
      </c>
      <c r="AN82">
        <v>0</v>
      </c>
      <c r="AO82">
        <v>14.5</v>
      </c>
      <c r="AP82">
        <v>32.229999999999997</v>
      </c>
      <c r="AQ82">
        <v>22.21</v>
      </c>
      <c r="AR82">
        <v>3.87</v>
      </c>
      <c r="AS82">
        <v>0</v>
      </c>
      <c r="AT82">
        <v>0</v>
      </c>
      <c r="AU82">
        <v>150.84</v>
      </c>
      <c r="AV82">
        <v>0.86</v>
      </c>
      <c r="AW82">
        <v>0.36</v>
      </c>
      <c r="AX82">
        <v>0.47</v>
      </c>
      <c r="AY82">
        <v>0.84</v>
      </c>
      <c r="AZ82">
        <v>0.87</v>
      </c>
      <c r="BA82">
        <v>0.94</v>
      </c>
      <c r="BB82">
        <v>0.84</v>
      </c>
      <c r="BC82">
        <v>0.55000000000000004</v>
      </c>
      <c r="BD82">
        <v>0.55000000000000004</v>
      </c>
      <c r="BE82">
        <v>1.35</v>
      </c>
      <c r="BF82">
        <v>0.39</v>
      </c>
      <c r="BG82">
        <v>0.97</v>
      </c>
      <c r="BH82">
        <v>0.39</v>
      </c>
      <c r="BI82">
        <v>0.39</v>
      </c>
      <c r="BJ82">
        <v>0.39</v>
      </c>
      <c r="BK82">
        <v>0.77</v>
      </c>
      <c r="BL82">
        <v>0.48</v>
      </c>
      <c r="BM82">
        <v>2.9</v>
      </c>
      <c r="BN82">
        <v>0.68</v>
      </c>
      <c r="BO82">
        <v>0.57999999999999996</v>
      </c>
      <c r="BP82">
        <v>0.39</v>
      </c>
      <c r="BQ82">
        <v>290.07</v>
      </c>
      <c r="BR82">
        <v>0</v>
      </c>
      <c r="BS82">
        <v>0</v>
      </c>
      <c r="BT82">
        <v>0</v>
      </c>
    </row>
    <row r="83" spans="7:72">
      <c r="G83" t="s">
        <v>125</v>
      </c>
      <c r="H83" s="115">
        <v>724.91000000000008</v>
      </c>
      <c r="I83" s="88">
        <v>144.00999999999993</v>
      </c>
      <c r="J83" s="88">
        <v>11.48</v>
      </c>
      <c r="K83" s="88">
        <v>0.97</v>
      </c>
      <c r="L83" s="88">
        <v>3.87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10.92</v>
      </c>
      <c r="X83">
        <v>7.92</v>
      </c>
      <c r="Y83">
        <v>26.62</v>
      </c>
      <c r="Z83">
        <v>0.97</v>
      </c>
      <c r="AA83">
        <v>17.399999999999999</v>
      </c>
      <c r="AB83">
        <v>42.94</v>
      </c>
      <c r="AC83">
        <v>0</v>
      </c>
      <c r="AD83">
        <v>0</v>
      </c>
      <c r="AE83">
        <v>33.840000000000003</v>
      </c>
      <c r="AF83">
        <v>0</v>
      </c>
      <c r="AG83">
        <v>0</v>
      </c>
      <c r="AH83">
        <v>12.09</v>
      </c>
      <c r="AI83">
        <v>0</v>
      </c>
      <c r="AJ83">
        <v>0</v>
      </c>
      <c r="AK83">
        <v>50.09</v>
      </c>
      <c r="AL83">
        <v>81.22</v>
      </c>
      <c r="AM83">
        <v>71.55</v>
      </c>
      <c r="AN83">
        <v>0</v>
      </c>
      <c r="AO83">
        <v>14.5</v>
      </c>
      <c r="AP83">
        <v>32.229999999999997</v>
      </c>
      <c r="AQ83">
        <v>22.21</v>
      </c>
      <c r="AR83">
        <v>3.87</v>
      </c>
      <c r="AS83">
        <v>0</v>
      </c>
      <c r="AT83">
        <v>0</v>
      </c>
      <c r="AU83">
        <v>150.84</v>
      </c>
      <c r="AV83">
        <v>0.8</v>
      </c>
      <c r="AW83">
        <v>0.37</v>
      </c>
      <c r="AX83">
        <v>0.47</v>
      </c>
      <c r="AY83">
        <v>0.85</v>
      </c>
      <c r="AZ83">
        <v>0.89</v>
      </c>
      <c r="BA83">
        <v>0.94</v>
      </c>
      <c r="BB83">
        <v>0.84</v>
      </c>
      <c r="BC83">
        <v>0.56000000000000005</v>
      </c>
      <c r="BD83">
        <v>0.56000000000000005</v>
      </c>
      <c r="BE83">
        <v>1.35</v>
      </c>
      <c r="BF83">
        <v>0.39</v>
      </c>
      <c r="BG83">
        <v>0.97</v>
      </c>
      <c r="BH83">
        <v>0.39</v>
      </c>
      <c r="BI83">
        <v>0.39</v>
      </c>
      <c r="BJ83">
        <v>0.39</v>
      </c>
      <c r="BK83">
        <v>0.77</v>
      </c>
      <c r="BL83">
        <v>0.48</v>
      </c>
      <c r="BM83">
        <v>2.9</v>
      </c>
      <c r="BN83">
        <v>0.68</v>
      </c>
      <c r="BO83">
        <v>0.57999999999999996</v>
      </c>
      <c r="BP83">
        <v>0.39</v>
      </c>
      <c r="BQ83">
        <v>290.07</v>
      </c>
      <c r="BR83">
        <v>0</v>
      </c>
      <c r="BS83">
        <v>0</v>
      </c>
      <c r="BT83">
        <v>0</v>
      </c>
    </row>
    <row r="84" spans="7:72">
      <c r="G84" t="s">
        <v>126</v>
      </c>
      <c r="H84" s="115">
        <v>701.7</v>
      </c>
      <c r="I84" s="88">
        <v>144.00999999999993</v>
      </c>
      <c r="J84" s="88">
        <v>11.48</v>
      </c>
      <c r="K84" s="88">
        <v>0.97</v>
      </c>
      <c r="L84" s="88">
        <v>3.87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10.92</v>
      </c>
      <c r="X84">
        <v>7.92</v>
      </c>
      <c r="Y84">
        <v>26.62</v>
      </c>
      <c r="Z84">
        <v>0.97</v>
      </c>
      <c r="AA84">
        <v>17.399999999999999</v>
      </c>
      <c r="AB84">
        <v>42.94</v>
      </c>
      <c r="AC84">
        <v>0</v>
      </c>
      <c r="AD84">
        <v>0</v>
      </c>
      <c r="AE84">
        <v>33.840000000000003</v>
      </c>
      <c r="AF84">
        <v>0</v>
      </c>
      <c r="AG84">
        <v>0</v>
      </c>
      <c r="AH84">
        <v>12.09</v>
      </c>
      <c r="AI84">
        <v>0</v>
      </c>
      <c r="AJ84">
        <v>0</v>
      </c>
      <c r="AK84">
        <v>50.09</v>
      </c>
      <c r="AL84">
        <v>81.22</v>
      </c>
      <c r="AM84">
        <v>48.34</v>
      </c>
      <c r="AN84">
        <v>0</v>
      </c>
      <c r="AO84">
        <v>14.5</v>
      </c>
      <c r="AP84">
        <v>32.229999999999997</v>
      </c>
      <c r="AQ84">
        <v>22.21</v>
      </c>
      <c r="AR84">
        <v>3.87</v>
      </c>
      <c r="AS84">
        <v>0</v>
      </c>
      <c r="AT84">
        <v>0</v>
      </c>
      <c r="AU84">
        <v>150.84</v>
      </c>
      <c r="AV84">
        <v>0.8</v>
      </c>
      <c r="AW84">
        <v>0.37</v>
      </c>
      <c r="AX84">
        <v>0.47</v>
      </c>
      <c r="AY84">
        <v>0.85</v>
      </c>
      <c r="AZ84">
        <v>0.89</v>
      </c>
      <c r="BA84">
        <v>0.94</v>
      </c>
      <c r="BB84">
        <v>0.84</v>
      </c>
      <c r="BC84">
        <v>0.56000000000000005</v>
      </c>
      <c r="BD84">
        <v>0.56000000000000005</v>
      </c>
      <c r="BE84">
        <v>1.35</v>
      </c>
      <c r="BF84">
        <v>0.39</v>
      </c>
      <c r="BG84">
        <v>0.97</v>
      </c>
      <c r="BH84">
        <v>0.39</v>
      </c>
      <c r="BI84">
        <v>0.39</v>
      </c>
      <c r="BJ84">
        <v>0.39</v>
      </c>
      <c r="BK84">
        <v>0.77</v>
      </c>
      <c r="BL84">
        <v>0.48</v>
      </c>
      <c r="BM84">
        <v>2.9</v>
      </c>
      <c r="BN84">
        <v>0.68</v>
      </c>
      <c r="BO84">
        <v>0.57999999999999996</v>
      </c>
      <c r="BP84">
        <v>0.39</v>
      </c>
      <c r="BQ84">
        <v>290.07</v>
      </c>
      <c r="BR84">
        <v>0</v>
      </c>
      <c r="BS84">
        <v>0</v>
      </c>
      <c r="BT84">
        <v>0</v>
      </c>
    </row>
    <row r="85" spans="7:72">
      <c r="G85" t="s">
        <v>127</v>
      </c>
      <c r="H85" s="115">
        <v>701.7</v>
      </c>
      <c r="I85" s="88">
        <v>144.00999999999993</v>
      </c>
      <c r="J85" s="88">
        <v>11.48</v>
      </c>
      <c r="K85" s="88">
        <v>0.97</v>
      </c>
      <c r="L85" s="88">
        <v>3.87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10.92</v>
      </c>
      <c r="X85">
        <v>7.92</v>
      </c>
      <c r="Y85">
        <v>26.62</v>
      </c>
      <c r="Z85">
        <v>0.97</v>
      </c>
      <c r="AA85">
        <v>17.399999999999999</v>
      </c>
      <c r="AB85">
        <v>42.94</v>
      </c>
      <c r="AC85">
        <v>0</v>
      </c>
      <c r="AD85">
        <v>0</v>
      </c>
      <c r="AE85">
        <v>33.840000000000003</v>
      </c>
      <c r="AF85">
        <v>0</v>
      </c>
      <c r="AG85">
        <v>0</v>
      </c>
      <c r="AH85">
        <v>12.09</v>
      </c>
      <c r="AI85">
        <v>0</v>
      </c>
      <c r="AJ85">
        <v>0</v>
      </c>
      <c r="AK85">
        <v>50.09</v>
      </c>
      <c r="AL85">
        <v>81.22</v>
      </c>
      <c r="AM85">
        <v>48.34</v>
      </c>
      <c r="AN85">
        <v>0</v>
      </c>
      <c r="AO85">
        <v>14.5</v>
      </c>
      <c r="AP85">
        <v>32.229999999999997</v>
      </c>
      <c r="AQ85">
        <v>22.21</v>
      </c>
      <c r="AR85">
        <v>3.87</v>
      </c>
      <c r="AS85">
        <v>0</v>
      </c>
      <c r="AT85">
        <v>0</v>
      </c>
      <c r="AU85">
        <v>150.84</v>
      </c>
      <c r="AV85">
        <v>0.8</v>
      </c>
      <c r="AW85">
        <v>0.37</v>
      </c>
      <c r="AX85">
        <v>0.47</v>
      </c>
      <c r="AY85">
        <v>0.85</v>
      </c>
      <c r="AZ85">
        <v>0.89</v>
      </c>
      <c r="BA85">
        <v>0.94</v>
      </c>
      <c r="BB85">
        <v>0.84</v>
      </c>
      <c r="BC85">
        <v>0.56000000000000005</v>
      </c>
      <c r="BD85">
        <v>0.56000000000000005</v>
      </c>
      <c r="BE85">
        <v>1.35</v>
      </c>
      <c r="BF85">
        <v>0.39</v>
      </c>
      <c r="BG85">
        <v>0.97</v>
      </c>
      <c r="BH85">
        <v>0.39</v>
      </c>
      <c r="BI85">
        <v>0.39</v>
      </c>
      <c r="BJ85">
        <v>0.39</v>
      </c>
      <c r="BK85">
        <v>0.77</v>
      </c>
      <c r="BL85">
        <v>0.48</v>
      </c>
      <c r="BM85">
        <v>2.9</v>
      </c>
      <c r="BN85">
        <v>0.68</v>
      </c>
      <c r="BO85">
        <v>0.57999999999999996</v>
      </c>
      <c r="BP85">
        <v>0.39</v>
      </c>
      <c r="BQ85">
        <v>290.07</v>
      </c>
      <c r="BR85">
        <v>0</v>
      </c>
      <c r="BS85">
        <v>0</v>
      </c>
      <c r="BT85">
        <v>0</v>
      </c>
    </row>
    <row r="86" spans="7:72">
      <c r="G86" t="s">
        <v>128</v>
      </c>
      <c r="H86" s="115">
        <v>721.04</v>
      </c>
      <c r="I86" s="88">
        <v>144.00999999999993</v>
      </c>
      <c r="J86" s="88">
        <v>11.48</v>
      </c>
      <c r="K86" s="88">
        <v>0.97</v>
      </c>
      <c r="L86" s="88">
        <v>3.87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10.92</v>
      </c>
      <c r="X86">
        <v>7.92</v>
      </c>
      <c r="Y86">
        <v>26.62</v>
      </c>
      <c r="Z86">
        <v>0.97</v>
      </c>
      <c r="AA86">
        <v>17.399999999999999</v>
      </c>
      <c r="AB86">
        <v>42.94</v>
      </c>
      <c r="AC86">
        <v>0</v>
      </c>
      <c r="AD86">
        <v>0</v>
      </c>
      <c r="AE86">
        <v>33.840000000000003</v>
      </c>
      <c r="AF86">
        <v>0</v>
      </c>
      <c r="AG86">
        <v>0</v>
      </c>
      <c r="AH86">
        <v>12.09</v>
      </c>
      <c r="AI86">
        <v>0</v>
      </c>
      <c r="AJ86">
        <v>0</v>
      </c>
      <c r="AK86">
        <v>50.09</v>
      </c>
      <c r="AL86">
        <v>81.22</v>
      </c>
      <c r="AM86">
        <v>67.680000000000007</v>
      </c>
      <c r="AN86">
        <v>0</v>
      </c>
      <c r="AO86">
        <v>14.5</v>
      </c>
      <c r="AP86">
        <v>32.229999999999997</v>
      </c>
      <c r="AQ86">
        <v>22.21</v>
      </c>
      <c r="AR86">
        <v>3.87</v>
      </c>
      <c r="AS86">
        <v>0</v>
      </c>
      <c r="AT86">
        <v>0</v>
      </c>
      <c r="AU86">
        <v>150.84</v>
      </c>
      <c r="AV86">
        <v>0.8</v>
      </c>
      <c r="AW86">
        <v>0.37</v>
      </c>
      <c r="AX86">
        <v>0.47</v>
      </c>
      <c r="AY86">
        <v>0.85</v>
      </c>
      <c r="AZ86">
        <v>0.89</v>
      </c>
      <c r="BA86">
        <v>0.94</v>
      </c>
      <c r="BB86">
        <v>0.84</v>
      </c>
      <c r="BC86">
        <v>0.56000000000000005</v>
      </c>
      <c r="BD86">
        <v>0.56000000000000005</v>
      </c>
      <c r="BE86">
        <v>1.35</v>
      </c>
      <c r="BF86">
        <v>0.39</v>
      </c>
      <c r="BG86">
        <v>0.97</v>
      </c>
      <c r="BH86">
        <v>0.39</v>
      </c>
      <c r="BI86">
        <v>0.39</v>
      </c>
      <c r="BJ86">
        <v>0.39</v>
      </c>
      <c r="BK86">
        <v>0.77</v>
      </c>
      <c r="BL86">
        <v>0.48</v>
      </c>
      <c r="BM86">
        <v>2.9</v>
      </c>
      <c r="BN86">
        <v>0.68</v>
      </c>
      <c r="BO86">
        <v>0.57999999999999996</v>
      </c>
      <c r="BP86">
        <v>0.39</v>
      </c>
      <c r="BQ86">
        <v>290.07</v>
      </c>
      <c r="BR86">
        <v>0</v>
      </c>
      <c r="BS86">
        <v>0</v>
      </c>
      <c r="BT86">
        <v>0</v>
      </c>
    </row>
    <row r="87" spans="7:72">
      <c r="G87" t="s">
        <v>129</v>
      </c>
      <c r="H87" s="115">
        <v>750.05</v>
      </c>
      <c r="I87" s="88">
        <v>175.80999999999995</v>
      </c>
      <c r="J87" s="88">
        <v>11.290000000000001</v>
      </c>
      <c r="K87" s="88">
        <v>0.97</v>
      </c>
      <c r="L87" s="88">
        <v>3.87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10.73</v>
      </c>
      <c r="X87">
        <v>7.92</v>
      </c>
      <c r="Y87">
        <v>26.62</v>
      </c>
      <c r="Z87">
        <v>0.97</v>
      </c>
      <c r="AA87">
        <v>17.399999999999999</v>
      </c>
      <c r="AB87">
        <v>42.94</v>
      </c>
      <c r="AC87">
        <v>0</v>
      </c>
      <c r="AD87">
        <v>0</v>
      </c>
      <c r="AE87">
        <v>33.840000000000003</v>
      </c>
      <c r="AF87">
        <v>0</v>
      </c>
      <c r="AG87">
        <v>0</v>
      </c>
      <c r="AH87">
        <v>12.09</v>
      </c>
      <c r="AI87">
        <v>0</v>
      </c>
      <c r="AJ87">
        <v>0</v>
      </c>
      <c r="AK87">
        <v>50.09</v>
      </c>
      <c r="AL87">
        <v>81.22</v>
      </c>
      <c r="AM87">
        <v>0</v>
      </c>
      <c r="AN87">
        <v>14.5</v>
      </c>
      <c r="AO87">
        <v>14.5</v>
      </c>
      <c r="AP87">
        <v>49.53</v>
      </c>
      <c r="AQ87">
        <v>22.21</v>
      </c>
      <c r="AR87">
        <v>3.87</v>
      </c>
      <c r="AS87">
        <v>0</v>
      </c>
      <c r="AT87">
        <v>0</v>
      </c>
      <c r="AU87">
        <v>150.84</v>
      </c>
      <c r="AV87">
        <v>0.8</v>
      </c>
      <c r="AW87">
        <v>0.37</v>
      </c>
      <c r="AX87">
        <v>0.47</v>
      </c>
      <c r="AY87">
        <v>0.85</v>
      </c>
      <c r="AZ87">
        <v>0.89</v>
      </c>
      <c r="BA87">
        <v>0.94</v>
      </c>
      <c r="BB87">
        <v>0.84</v>
      </c>
      <c r="BC87">
        <v>0.56000000000000005</v>
      </c>
      <c r="BD87">
        <v>0.56000000000000005</v>
      </c>
      <c r="BE87">
        <v>1.35</v>
      </c>
      <c r="BF87">
        <v>0.39</v>
      </c>
      <c r="BG87">
        <v>0.97</v>
      </c>
      <c r="BH87">
        <v>0.39</v>
      </c>
      <c r="BI87">
        <v>0.39</v>
      </c>
      <c r="BJ87">
        <v>0.39</v>
      </c>
      <c r="BK87">
        <v>0.77</v>
      </c>
      <c r="BL87">
        <v>0.48</v>
      </c>
      <c r="BM87">
        <v>2.9</v>
      </c>
      <c r="BN87">
        <v>0.68</v>
      </c>
      <c r="BO87">
        <v>0.57999999999999996</v>
      </c>
      <c r="BP87">
        <v>0.39</v>
      </c>
      <c r="BQ87">
        <v>386.76</v>
      </c>
      <c r="BR87">
        <v>0</v>
      </c>
      <c r="BS87">
        <v>0</v>
      </c>
      <c r="BT87">
        <v>0</v>
      </c>
    </row>
    <row r="88" spans="7:72">
      <c r="G88" t="s">
        <v>130</v>
      </c>
      <c r="H88" s="115">
        <v>769.39</v>
      </c>
      <c r="I88" s="88">
        <v>175.80999999999995</v>
      </c>
      <c r="J88" s="88">
        <v>11.290000000000001</v>
      </c>
      <c r="K88" s="88">
        <v>0.97</v>
      </c>
      <c r="L88" s="88">
        <v>3.87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10.73</v>
      </c>
      <c r="X88">
        <v>7.92</v>
      </c>
      <c r="Y88">
        <v>26.62</v>
      </c>
      <c r="Z88">
        <v>0.97</v>
      </c>
      <c r="AA88">
        <v>17.399999999999999</v>
      </c>
      <c r="AB88">
        <v>42.94</v>
      </c>
      <c r="AC88">
        <v>0</v>
      </c>
      <c r="AD88">
        <v>0</v>
      </c>
      <c r="AE88">
        <v>33.840000000000003</v>
      </c>
      <c r="AF88">
        <v>0</v>
      </c>
      <c r="AG88">
        <v>0</v>
      </c>
      <c r="AH88">
        <v>12.09</v>
      </c>
      <c r="AI88">
        <v>0</v>
      </c>
      <c r="AJ88">
        <v>0</v>
      </c>
      <c r="AK88">
        <v>50.09</v>
      </c>
      <c r="AL88">
        <v>81.22</v>
      </c>
      <c r="AM88">
        <v>19.34</v>
      </c>
      <c r="AN88">
        <v>14.5</v>
      </c>
      <c r="AO88">
        <v>14.5</v>
      </c>
      <c r="AP88">
        <v>49.53</v>
      </c>
      <c r="AQ88">
        <v>22.21</v>
      </c>
      <c r="AR88">
        <v>3.87</v>
      </c>
      <c r="AS88">
        <v>0</v>
      </c>
      <c r="AT88">
        <v>0</v>
      </c>
      <c r="AU88">
        <v>150.84</v>
      </c>
      <c r="AV88">
        <v>0.8</v>
      </c>
      <c r="AW88">
        <v>0.37</v>
      </c>
      <c r="AX88">
        <v>0.47</v>
      </c>
      <c r="AY88">
        <v>0.85</v>
      </c>
      <c r="AZ88">
        <v>0.89</v>
      </c>
      <c r="BA88">
        <v>0.94</v>
      </c>
      <c r="BB88">
        <v>0.84</v>
      </c>
      <c r="BC88">
        <v>0.56000000000000005</v>
      </c>
      <c r="BD88">
        <v>0.56000000000000005</v>
      </c>
      <c r="BE88">
        <v>1.35</v>
      </c>
      <c r="BF88">
        <v>0.39</v>
      </c>
      <c r="BG88">
        <v>0.97</v>
      </c>
      <c r="BH88">
        <v>0.39</v>
      </c>
      <c r="BI88">
        <v>0.39</v>
      </c>
      <c r="BJ88">
        <v>0.39</v>
      </c>
      <c r="BK88">
        <v>0.77</v>
      </c>
      <c r="BL88">
        <v>0.48</v>
      </c>
      <c r="BM88">
        <v>2.9</v>
      </c>
      <c r="BN88">
        <v>0.68</v>
      </c>
      <c r="BO88">
        <v>0.57999999999999996</v>
      </c>
      <c r="BP88">
        <v>0.39</v>
      </c>
      <c r="BQ88">
        <v>386.76</v>
      </c>
      <c r="BR88">
        <v>0</v>
      </c>
      <c r="BS88">
        <v>0</v>
      </c>
      <c r="BT88">
        <v>0</v>
      </c>
    </row>
    <row r="89" spans="7:72">
      <c r="G89" t="s">
        <v>131</v>
      </c>
      <c r="H89" s="115">
        <v>814.83</v>
      </c>
      <c r="I89" s="88">
        <v>175.80999999999995</v>
      </c>
      <c r="J89" s="88">
        <v>11.290000000000001</v>
      </c>
      <c r="K89" s="88">
        <v>0.97</v>
      </c>
      <c r="L89" s="88">
        <v>3.87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10.73</v>
      </c>
      <c r="X89">
        <v>7.92</v>
      </c>
      <c r="Y89">
        <v>26.62</v>
      </c>
      <c r="Z89">
        <v>0.97</v>
      </c>
      <c r="AA89">
        <v>17.399999999999999</v>
      </c>
      <c r="AB89">
        <v>42.94</v>
      </c>
      <c r="AC89">
        <v>0</v>
      </c>
      <c r="AD89">
        <v>0</v>
      </c>
      <c r="AE89">
        <v>33.840000000000003</v>
      </c>
      <c r="AF89">
        <v>0</v>
      </c>
      <c r="AG89">
        <v>0</v>
      </c>
      <c r="AH89">
        <v>12.09</v>
      </c>
      <c r="AI89">
        <v>0</v>
      </c>
      <c r="AJ89">
        <v>0</v>
      </c>
      <c r="AK89">
        <v>50.09</v>
      </c>
      <c r="AL89">
        <v>81.22</v>
      </c>
      <c r="AM89">
        <v>30.94</v>
      </c>
      <c r="AN89">
        <v>14.5</v>
      </c>
      <c r="AO89">
        <v>14.5</v>
      </c>
      <c r="AP89">
        <v>49.53</v>
      </c>
      <c r="AQ89">
        <v>22.21</v>
      </c>
      <c r="AR89">
        <v>3.87</v>
      </c>
      <c r="AS89">
        <v>33.840000000000003</v>
      </c>
      <c r="AT89">
        <v>0</v>
      </c>
      <c r="AU89">
        <v>150.84</v>
      </c>
      <c r="AV89">
        <v>0.8</v>
      </c>
      <c r="AW89">
        <v>0.37</v>
      </c>
      <c r="AX89">
        <v>0.47</v>
      </c>
      <c r="AY89">
        <v>0.85</v>
      </c>
      <c r="AZ89">
        <v>0.89</v>
      </c>
      <c r="BA89">
        <v>0.94</v>
      </c>
      <c r="BB89">
        <v>0.84</v>
      </c>
      <c r="BC89">
        <v>0.56000000000000005</v>
      </c>
      <c r="BD89">
        <v>0.56000000000000005</v>
      </c>
      <c r="BE89">
        <v>1.35</v>
      </c>
      <c r="BF89">
        <v>0.39</v>
      </c>
      <c r="BG89">
        <v>0.97</v>
      </c>
      <c r="BH89">
        <v>0.39</v>
      </c>
      <c r="BI89">
        <v>0.39</v>
      </c>
      <c r="BJ89">
        <v>0.39</v>
      </c>
      <c r="BK89">
        <v>0.77</v>
      </c>
      <c r="BL89">
        <v>0.48</v>
      </c>
      <c r="BM89">
        <v>2.9</v>
      </c>
      <c r="BN89">
        <v>0.68</v>
      </c>
      <c r="BO89">
        <v>0.57999999999999996</v>
      </c>
      <c r="BP89">
        <v>0.39</v>
      </c>
      <c r="BQ89">
        <v>386.76</v>
      </c>
      <c r="BR89">
        <v>0</v>
      </c>
      <c r="BS89">
        <v>0</v>
      </c>
      <c r="BT89">
        <v>0</v>
      </c>
    </row>
    <row r="90" spans="7:72">
      <c r="G90" t="s">
        <v>132</v>
      </c>
      <c r="H90" s="115">
        <v>848.67</v>
      </c>
      <c r="I90" s="88">
        <v>175.80999999999995</v>
      </c>
      <c r="J90" s="88">
        <v>11.290000000000001</v>
      </c>
      <c r="K90" s="88">
        <v>0.97</v>
      </c>
      <c r="L90" s="88">
        <v>3.87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10.73</v>
      </c>
      <c r="X90">
        <v>7.92</v>
      </c>
      <c r="Y90">
        <v>26.62</v>
      </c>
      <c r="Z90">
        <v>0.97</v>
      </c>
      <c r="AA90">
        <v>17.399999999999999</v>
      </c>
      <c r="AB90">
        <v>42.94</v>
      </c>
      <c r="AC90">
        <v>0</v>
      </c>
      <c r="AD90">
        <v>0</v>
      </c>
      <c r="AE90">
        <v>33.840000000000003</v>
      </c>
      <c r="AF90">
        <v>0</v>
      </c>
      <c r="AG90">
        <v>0</v>
      </c>
      <c r="AH90">
        <v>12.09</v>
      </c>
      <c r="AI90">
        <v>0</v>
      </c>
      <c r="AJ90">
        <v>0</v>
      </c>
      <c r="AK90">
        <v>50.09</v>
      </c>
      <c r="AL90">
        <v>81.22</v>
      </c>
      <c r="AM90">
        <v>30.94</v>
      </c>
      <c r="AN90">
        <v>14.5</v>
      </c>
      <c r="AO90">
        <v>14.5</v>
      </c>
      <c r="AP90">
        <v>49.53</v>
      </c>
      <c r="AQ90">
        <v>22.21</v>
      </c>
      <c r="AR90">
        <v>3.87</v>
      </c>
      <c r="AS90">
        <v>67.680000000000007</v>
      </c>
      <c r="AT90">
        <v>0</v>
      </c>
      <c r="AU90">
        <v>150.84</v>
      </c>
      <c r="AV90">
        <v>0.8</v>
      </c>
      <c r="AW90">
        <v>0.37</v>
      </c>
      <c r="AX90">
        <v>0.47</v>
      </c>
      <c r="AY90">
        <v>0.85</v>
      </c>
      <c r="AZ90">
        <v>0.89</v>
      </c>
      <c r="BA90">
        <v>0.94</v>
      </c>
      <c r="BB90">
        <v>0.84</v>
      </c>
      <c r="BC90">
        <v>0.56000000000000005</v>
      </c>
      <c r="BD90">
        <v>0.56000000000000005</v>
      </c>
      <c r="BE90">
        <v>1.35</v>
      </c>
      <c r="BF90">
        <v>0.39</v>
      </c>
      <c r="BG90">
        <v>0.97</v>
      </c>
      <c r="BH90">
        <v>0.39</v>
      </c>
      <c r="BI90">
        <v>0.39</v>
      </c>
      <c r="BJ90">
        <v>0.39</v>
      </c>
      <c r="BK90">
        <v>0.77</v>
      </c>
      <c r="BL90">
        <v>0.48</v>
      </c>
      <c r="BM90">
        <v>2.9</v>
      </c>
      <c r="BN90">
        <v>0.68</v>
      </c>
      <c r="BO90">
        <v>0.57999999999999996</v>
      </c>
      <c r="BP90">
        <v>0.39</v>
      </c>
      <c r="BQ90">
        <v>386.76</v>
      </c>
      <c r="BR90">
        <v>0</v>
      </c>
      <c r="BS90">
        <v>0</v>
      </c>
      <c r="BT90">
        <v>0</v>
      </c>
    </row>
    <row r="91" spans="7:72">
      <c r="G91" t="s">
        <v>133</v>
      </c>
      <c r="H91" s="115">
        <v>888.8</v>
      </c>
      <c r="I91" s="88">
        <v>247.83999999999997</v>
      </c>
      <c r="J91" s="88">
        <v>11.110000000000001</v>
      </c>
      <c r="K91" s="88">
        <v>0.97</v>
      </c>
      <c r="L91" s="88">
        <v>3.87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10.55</v>
      </c>
      <c r="X91">
        <v>7.92</v>
      </c>
      <c r="Y91">
        <v>26.62</v>
      </c>
      <c r="Z91">
        <v>0.97</v>
      </c>
      <c r="AA91">
        <v>17.399999999999999</v>
      </c>
      <c r="AB91">
        <v>42.94</v>
      </c>
      <c r="AC91">
        <v>0</v>
      </c>
      <c r="AD91">
        <v>92.82</v>
      </c>
      <c r="AE91">
        <v>33.840000000000003</v>
      </c>
      <c r="AF91">
        <v>123.28</v>
      </c>
      <c r="AG91">
        <v>41.09</v>
      </c>
      <c r="AH91">
        <v>12.09</v>
      </c>
      <c r="AI91">
        <v>30.94</v>
      </c>
      <c r="AJ91">
        <v>0</v>
      </c>
      <c r="AK91">
        <v>50.09</v>
      </c>
      <c r="AL91">
        <v>81.22</v>
      </c>
      <c r="AM91">
        <v>0</v>
      </c>
      <c r="AN91">
        <v>14.5</v>
      </c>
      <c r="AO91">
        <v>14.5</v>
      </c>
      <c r="AP91">
        <v>49.53</v>
      </c>
      <c r="AQ91">
        <v>22.21</v>
      </c>
      <c r="AR91">
        <v>3.87</v>
      </c>
      <c r="AS91">
        <v>19.34</v>
      </c>
      <c r="AT91">
        <v>0</v>
      </c>
      <c r="AU91">
        <v>150.84</v>
      </c>
      <c r="AV91">
        <v>0.8</v>
      </c>
      <c r="AW91">
        <v>0.37</v>
      </c>
      <c r="AX91">
        <v>0.47</v>
      </c>
      <c r="AY91">
        <v>0.85</v>
      </c>
      <c r="AZ91">
        <v>0.89</v>
      </c>
      <c r="BA91">
        <v>0.94</v>
      </c>
      <c r="BB91">
        <v>0.84</v>
      </c>
      <c r="BC91">
        <v>0.56000000000000005</v>
      </c>
      <c r="BD91">
        <v>0.56000000000000005</v>
      </c>
      <c r="BE91">
        <v>1.35</v>
      </c>
      <c r="BF91">
        <v>0.39</v>
      </c>
      <c r="BG91">
        <v>0.97</v>
      </c>
      <c r="BH91">
        <v>0.39</v>
      </c>
      <c r="BI91">
        <v>0.39</v>
      </c>
      <c r="BJ91">
        <v>0.39</v>
      </c>
      <c r="BK91">
        <v>0.77</v>
      </c>
      <c r="BL91">
        <v>0.48</v>
      </c>
      <c r="BM91">
        <v>2.9</v>
      </c>
      <c r="BN91">
        <v>0.68</v>
      </c>
      <c r="BO91">
        <v>0.57999999999999996</v>
      </c>
      <c r="BP91">
        <v>0.39</v>
      </c>
      <c r="BQ91">
        <v>290.07</v>
      </c>
      <c r="BR91">
        <v>0</v>
      </c>
      <c r="BS91">
        <v>0</v>
      </c>
      <c r="BT91">
        <v>0</v>
      </c>
    </row>
    <row r="92" spans="7:72">
      <c r="G92" t="s">
        <v>134</v>
      </c>
      <c r="H92" s="115">
        <v>888.8</v>
      </c>
      <c r="I92" s="88">
        <v>247.83999999999997</v>
      </c>
      <c r="J92" s="88">
        <v>11.110000000000001</v>
      </c>
      <c r="K92" s="88">
        <v>0.97</v>
      </c>
      <c r="L92" s="88">
        <v>3.87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10.55</v>
      </c>
      <c r="X92">
        <v>7.92</v>
      </c>
      <c r="Y92">
        <v>26.62</v>
      </c>
      <c r="Z92">
        <v>0.97</v>
      </c>
      <c r="AA92">
        <v>17.399999999999999</v>
      </c>
      <c r="AB92">
        <v>42.94</v>
      </c>
      <c r="AC92">
        <v>0</v>
      </c>
      <c r="AD92">
        <v>92.82</v>
      </c>
      <c r="AE92">
        <v>33.840000000000003</v>
      </c>
      <c r="AF92">
        <v>123.28</v>
      </c>
      <c r="AG92">
        <v>41.09</v>
      </c>
      <c r="AH92">
        <v>12.09</v>
      </c>
      <c r="AI92">
        <v>30.94</v>
      </c>
      <c r="AJ92">
        <v>0</v>
      </c>
      <c r="AK92">
        <v>50.09</v>
      </c>
      <c r="AL92">
        <v>81.22</v>
      </c>
      <c r="AM92">
        <v>0</v>
      </c>
      <c r="AN92">
        <v>14.5</v>
      </c>
      <c r="AO92">
        <v>14.5</v>
      </c>
      <c r="AP92">
        <v>49.53</v>
      </c>
      <c r="AQ92">
        <v>22.21</v>
      </c>
      <c r="AR92">
        <v>3.87</v>
      </c>
      <c r="AS92">
        <v>19.34</v>
      </c>
      <c r="AT92">
        <v>0</v>
      </c>
      <c r="AU92">
        <v>150.84</v>
      </c>
      <c r="AV92">
        <v>0.8</v>
      </c>
      <c r="AW92">
        <v>0.37</v>
      </c>
      <c r="AX92">
        <v>0.47</v>
      </c>
      <c r="AY92">
        <v>0.85</v>
      </c>
      <c r="AZ92">
        <v>0.89</v>
      </c>
      <c r="BA92">
        <v>0.94</v>
      </c>
      <c r="BB92">
        <v>0.84</v>
      </c>
      <c r="BC92">
        <v>0.56000000000000005</v>
      </c>
      <c r="BD92">
        <v>0.56000000000000005</v>
      </c>
      <c r="BE92">
        <v>1.35</v>
      </c>
      <c r="BF92">
        <v>0.39</v>
      </c>
      <c r="BG92">
        <v>0.97</v>
      </c>
      <c r="BH92">
        <v>0.39</v>
      </c>
      <c r="BI92">
        <v>0.39</v>
      </c>
      <c r="BJ92">
        <v>0.39</v>
      </c>
      <c r="BK92">
        <v>0.77</v>
      </c>
      <c r="BL92">
        <v>0.48</v>
      </c>
      <c r="BM92">
        <v>2.9</v>
      </c>
      <c r="BN92">
        <v>0.68</v>
      </c>
      <c r="BO92">
        <v>0.57999999999999996</v>
      </c>
      <c r="BP92">
        <v>0.39</v>
      </c>
      <c r="BQ92">
        <v>290.07</v>
      </c>
      <c r="BR92">
        <v>0</v>
      </c>
      <c r="BS92">
        <v>0</v>
      </c>
      <c r="BT92">
        <v>0</v>
      </c>
    </row>
    <row r="93" spans="7:72">
      <c r="G93" t="s">
        <v>135</v>
      </c>
      <c r="H93" s="115">
        <v>927.47</v>
      </c>
      <c r="I93" s="88">
        <v>247.83999999999997</v>
      </c>
      <c r="J93" s="88">
        <v>11.110000000000001</v>
      </c>
      <c r="K93" s="88">
        <v>0.97</v>
      </c>
      <c r="L93" s="88">
        <v>3.87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10.55</v>
      </c>
      <c r="X93">
        <v>7.92</v>
      </c>
      <c r="Y93">
        <v>26.62</v>
      </c>
      <c r="Z93">
        <v>0.97</v>
      </c>
      <c r="AA93">
        <v>17.399999999999999</v>
      </c>
      <c r="AB93">
        <v>42.94</v>
      </c>
      <c r="AC93">
        <v>0</v>
      </c>
      <c r="AD93">
        <v>92.82</v>
      </c>
      <c r="AE93">
        <v>33.840000000000003</v>
      </c>
      <c r="AF93">
        <v>123.28</v>
      </c>
      <c r="AG93">
        <v>41.09</v>
      </c>
      <c r="AH93">
        <v>12.09</v>
      </c>
      <c r="AI93">
        <v>30.94</v>
      </c>
      <c r="AJ93">
        <v>0</v>
      </c>
      <c r="AK93">
        <v>50.09</v>
      </c>
      <c r="AL93">
        <v>81.22</v>
      </c>
      <c r="AM93">
        <v>0</v>
      </c>
      <c r="AN93">
        <v>14.5</v>
      </c>
      <c r="AO93">
        <v>14.5</v>
      </c>
      <c r="AP93">
        <v>49.53</v>
      </c>
      <c r="AQ93">
        <v>22.21</v>
      </c>
      <c r="AR93">
        <v>3.87</v>
      </c>
      <c r="AS93">
        <v>58.01</v>
      </c>
      <c r="AT93">
        <v>0</v>
      </c>
      <c r="AU93">
        <v>150.84</v>
      </c>
      <c r="AV93">
        <v>0.8</v>
      </c>
      <c r="AW93">
        <v>0.37</v>
      </c>
      <c r="AX93">
        <v>0.47</v>
      </c>
      <c r="AY93">
        <v>0.85</v>
      </c>
      <c r="AZ93">
        <v>0.89</v>
      </c>
      <c r="BA93">
        <v>0.94</v>
      </c>
      <c r="BB93">
        <v>0.84</v>
      </c>
      <c r="BC93">
        <v>0.56000000000000005</v>
      </c>
      <c r="BD93">
        <v>0.56000000000000005</v>
      </c>
      <c r="BE93">
        <v>1.35</v>
      </c>
      <c r="BF93">
        <v>0.39</v>
      </c>
      <c r="BG93">
        <v>0.97</v>
      </c>
      <c r="BH93">
        <v>0.39</v>
      </c>
      <c r="BI93">
        <v>0.39</v>
      </c>
      <c r="BJ93">
        <v>0.39</v>
      </c>
      <c r="BK93">
        <v>0.77</v>
      </c>
      <c r="BL93">
        <v>0.48</v>
      </c>
      <c r="BM93">
        <v>2.9</v>
      </c>
      <c r="BN93">
        <v>0.68</v>
      </c>
      <c r="BO93">
        <v>0.57999999999999996</v>
      </c>
      <c r="BP93">
        <v>0.39</v>
      </c>
      <c r="BQ93">
        <v>290.07</v>
      </c>
      <c r="BR93">
        <v>0</v>
      </c>
      <c r="BS93">
        <v>0</v>
      </c>
      <c r="BT93">
        <v>0</v>
      </c>
    </row>
    <row r="94" spans="7:72">
      <c r="G94" t="s">
        <v>136</v>
      </c>
      <c r="H94" s="115">
        <v>989.35000000000014</v>
      </c>
      <c r="I94" s="88">
        <v>247.83999999999997</v>
      </c>
      <c r="J94" s="88">
        <v>11.110000000000001</v>
      </c>
      <c r="K94" s="88">
        <v>0.97</v>
      </c>
      <c r="L94" s="88">
        <v>3.87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10.55</v>
      </c>
      <c r="X94">
        <v>7.92</v>
      </c>
      <c r="Y94">
        <v>26.62</v>
      </c>
      <c r="Z94">
        <v>0.97</v>
      </c>
      <c r="AA94">
        <v>17.399999999999999</v>
      </c>
      <c r="AB94">
        <v>42.94</v>
      </c>
      <c r="AC94">
        <v>0</v>
      </c>
      <c r="AD94">
        <v>92.82</v>
      </c>
      <c r="AE94">
        <v>33.840000000000003</v>
      </c>
      <c r="AF94">
        <v>123.28</v>
      </c>
      <c r="AG94">
        <v>41.09</v>
      </c>
      <c r="AH94">
        <v>12.09</v>
      </c>
      <c r="AI94">
        <v>30.94</v>
      </c>
      <c r="AJ94">
        <v>0</v>
      </c>
      <c r="AK94">
        <v>50.09</v>
      </c>
      <c r="AL94">
        <v>81.22</v>
      </c>
      <c r="AM94">
        <v>71.55</v>
      </c>
      <c r="AN94">
        <v>14.5</v>
      </c>
      <c r="AO94">
        <v>14.5</v>
      </c>
      <c r="AP94">
        <v>49.53</v>
      </c>
      <c r="AQ94">
        <v>22.21</v>
      </c>
      <c r="AR94">
        <v>3.87</v>
      </c>
      <c r="AS94">
        <v>48.34</v>
      </c>
      <c r="AT94">
        <v>0</v>
      </c>
      <c r="AU94">
        <v>150.84</v>
      </c>
      <c r="AV94">
        <v>0.8</v>
      </c>
      <c r="AW94">
        <v>0.37</v>
      </c>
      <c r="AX94">
        <v>0.47</v>
      </c>
      <c r="AY94">
        <v>0.85</v>
      </c>
      <c r="AZ94">
        <v>0.89</v>
      </c>
      <c r="BA94">
        <v>0.94</v>
      </c>
      <c r="BB94">
        <v>0.84</v>
      </c>
      <c r="BC94">
        <v>0.56000000000000005</v>
      </c>
      <c r="BD94">
        <v>0.56000000000000005</v>
      </c>
      <c r="BE94">
        <v>1.35</v>
      </c>
      <c r="BF94">
        <v>0.39</v>
      </c>
      <c r="BG94">
        <v>0.97</v>
      </c>
      <c r="BH94">
        <v>0.39</v>
      </c>
      <c r="BI94">
        <v>0.39</v>
      </c>
      <c r="BJ94">
        <v>0.39</v>
      </c>
      <c r="BK94">
        <v>0.77</v>
      </c>
      <c r="BL94">
        <v>0.48</v>
      </c>
      <c r="BM94">
        <v>2.9</v>
      </c>
      <c r="BN94">
        <v>0.68</v>
      </c>
      <c r="BO94">
        <v>0.57999999999999996</v>
      </c>
      <c r="BP94">
        <v>0.39</v>
      </c>
      <c r="BQ94">
        <v>290.07</v>
      </c>
      <c r="BR94">
        <v>0</v>
      </c>
      <c r="BS94">
        <v>0</v>
      </c>
      <c r="BT94">
        <v>0</v>
      </c>
    </row>
    <row r="95" spans="7:72">
      <c r="G95" t="s">
        <v>137</v>
      </c>
      <c r="H95" s="115">
        <v>965.18000000000006</v>
      </c>
      <c r="I95" s="88">
        <v>247.83999999999997</v>
      </c>
      <c r="J95" s="88">
        <v>10.93</v>
      </c>
      <c r="K95" s="88">
        <v>0.97</v>
      </c>
      <c r="L95" s="88">
        <v>3.87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10.37</v>
      </c>
      <c r="X95">
        <v>7.92</v>
      </c>
      <c r="Y95">
        <v>26.62</v>
      </c>
      <c r="Z95">
        <v>0.97</v>
      </c>
      <c r="AA95">
        <v>17.399999999999999</v>
      </c>
      <c r="AB95">
        <v>42.94</v>
      </c>
      <c r="AC95">
        <v>0</v>
      </c>
      <c r="AD95">
        <v>92.82</v>
      </c>
      <c r="AE95">
        <v>33.840000000000003</v>
      </c>
      <c r="AF95">
        <v>123.28</v>
      </c>
      <c r="AG95">
        <v>41.09</v>
      </c>
      <c r="AH95">
        <v>12.09</v>
      </c>
      <c r="AI95">
        <v>30.94</v>
      </c>
      <c r="AJ95">
        <v>0</v>
      </c>
      <c r="AK95">
        <v>50.09</v>
      </c>
      <c r="AL95">
        <v>81.22</v>
      </c>
      <c r="AM95">
        <v>14.5</v>
      </c>
      <c r="AN95">
        <v>14.5</v>
      </c>
      <c r="AO95">
        <v>14.5</v>
      </c>
      <c r="AP95">
        <v>49.53</v>
      </c>
      <c r="AQ95">
        <v>22.21</v>
      </c>
      <c r="AR95">
        <v>3.87</v>
      </c>
      <c r="AS95">
        <v>81.22</v>
      </c>
      <c r="AT95">
        <v>0</v>
      </c>
      <c r="AU95">
        <v>150.84</v>
      </c>
      <c r="AV95">
        <v>0.8</v>
      </c>
      <c r="AW95">
        <v>0.37</v>
      </c>
      <c r="AX95">
        <v>0.47</v>
      </c>
      <c r="AY95">
        <v>0.85</v>
      </c>
      <c r="AZ95">
        <v>0.89</v>
      </c>
      <c r="BA95">
        <v>0.94</v>
      </c>
      <c r="BB95">
        <v>0.84</v>
      </c>
      <c r="BC95">
        <v>0.56000000000000005</v>
      </c>
      <c r="BD95">
        <v>0.56000000000000005</v>
      </c>
      <c r="BE95">
        <v>1.35</v>
      </c>
      <c r="BF95">
        <v>0.39</v>
      </c>
      <c r="BG95">
        <v>0.97</v>
      </c>
      <c r="BH95">
        <v>0.39</v>
      </c>
      <c r="BI95">
        <v>0.39</v>
      </c>
      <c r="BJ95">
        <v>0.39</v>
      </c>
      <c r="BK95">
        <v>0.77</v>
      </c>
      <c r="BL95">
        <v>0.48</v>
      </c>
      <c r="BM95">
        <v>2.9</v>
      </c>
      <c r="BN95">
        <v>0.68</v>
      </c>
      <c r="BO95">
        <v>0.57999999999999996</v>
      </c>
      <c r="BP95">
        <v>0.39</v>
      </c>
      <c r="BQ95">
        <v>290.07</v>
      </c>
      <c r="BR95">
        <v>0</v>
      </c>
      <c r="BS95">
        <v>0</v>
      </c>
      <c r="BT95">
        <v>0</v>
      </c>
    </row>
    <row r="96" spans="7:72">
      <c r="G96" t="s">
        <v>138</v>
      </c>
      <c r="H96" s="115">
        <v>965.18000000000006</v>
      </c>
      <c r="I96" s="88">
        <v>247.83999999999997</v>
      </c>
      <c r="J96" s="88">
        <v>10.93</v>
      </c>
      <c r="K96" s="88">
        <v>0.97</v>
      </c>
      <c r="L96" s="88">
        <v>3.87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10.37</v>
      </c>
      <c r="X96">
        <v>7.92</v>
      </c>
      <c r="Y96">
        <v>26.62</v>
      </c>
      <c r="Z96">
        <v>0.97</v>
      </c>
      <c r="AA96">
        <v>17.399999999999999</v>
      </c>
      <c r="AB96">
        <v>42.94</v>
      </c>
      <c r="AC96">
        <v>0</v>
      </c>
      <c r="AD96">
        <v>92.82</v>
      </c>
      <c r="AE96">
        <v>33.840000000000003</v>
      </c>
      <c r="AF96">
        <v>123.28</v>
      </c>
      <c r="AG96">
        <v>41.09</v>
      </c>
      <c r="AH96">
        <v>12.09</v>
      </c>
      <c r="AI96">
        <v>30.94</v>
      </c>
      <c r="AJ96">
        <v>0</v>
      </c>
      <c r="AK96">
        <v>50.09</v>
      </c>
      <c r="AL96">
        <v>81.22</v>
      </c>
      <c r="AM96">
        <v>14.5</v>
      </c>
      <c r="AN96">
        <v>14.5</v>
      </c>
      <c r="AO96">
        <v>14.5</v>
      </c>
      <c r="AP96">
        <v>49.53</v>
      </c>
      <c r="AQ96">
        <v>22.21</v>
      </c>
      <c r="AR96">
        <v>3.87</v>
      </c>
      <c r="AS96">
        <v>81.22</v>
      </c>
      <c r="AT96">
        <v>0</v>
      </c>
      <c r="AU96">
        <v>150.84</v>
      </c>
      <c r="AV96">
        <v>0.8</v>
      </c>
      <c r="AW96">
        <v>0.37</v>
      </c>
      <c r="AX96">
        <v>0.47</v>
      </c>
      <c r="AY96">
        <v>0.85</v>
      </c>
      <c r="AZ96">
        <v>0.89</v>
      </c>
      <c r="BA96">
        <v>0.94</v>
      </c>
      <c r="BB96">
        <v>0.84</v>
      </c>
      <c r="BC96">
        <v>0.56000000000000005</v>
      </c>
      <c r="BD96">
        <v>0.56000000000000005</v>
      </c>
      <c r="BE96">
        <v>1.35</v>
      </c>
      <c r="BF96">
        <v>0.39</v>
      </c>
      <c r="BG96">
        <v>0.97</v>
      </c>
      <c r="BH96">
        <v>0.39</v>
      </c>
      <c r="BI96">
        <v>0.39</v>
      </c>
      <c r="BJ96">
        <v>0.39</v>
      </c>
      <c r="BK96">
        <v>0.77</v>
      </c>
      <c r="BL96">
        <v>0.48</v>
      </c>
      <c r="BM96">
        <v>2.9</v>
      </c>
      <c r="BN96">
        <v>0.68</v>
      </c>
      <c r="BO96">
        <v>0.57999999999999996</v>
      </c>
      <c r="BP96">
        <v>0.39</v>
      </c>
      <c r="BQ96">
        <v>290.07</v>
      </c>
      <c r="BR96">
        <v>0</v>
      </c>
      <c r="BS96">
        <v>0</v>
      </c>
      <c r="BT96">
        <v>0</v>
      </c>
    </row>
    <row r="97" spans="1:133">
      <c r="G97" t="s">
        <v>139</v>
      </c>
      <c r="H97" s="115">
        <v>965.18000000000006</v>
      </c>
      <c r="I97" s="88">
        <v>247.83999999999997</v>
      </c>
      <c r="J97" s="88">
        <v>10.93</v>
      </c>
      <c r="K97" s="88">
        <v>0.97</v>
      </c>
      <c r="L97" s="88">
        <v>3.87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10.37</v>
      </c>
      <c r="X97">
        <v>7.92</v>
      </c>
      <c r="Y97">
        <v>26.62</v>
      </c>
      <c r="Z97">
        <v>0.97</v>
      </c>
      <c r="AA97">
        <v>17.399999999999999</v>
      </c>
      <c r="AB97">
        <v>42.94</v>
      </c>
      <c r="AC97">
        <v>0</v>
      </c>
      <c r="AD97">
        <v>92.82</v>
      </c>
      <c r="AE97">
        <v>33.840000000000003</v>
      </c>
      <c r="AF97">
        <v>123.28</v>
      </c>
      <c r="AG97">
        <v>41.09</v>
      </c>
      <c r="AH97">
        <v>12.09</v>
      </c>
      <c r="AI97">
        <v>30.94</v>
      </c>
      <c r="AJ97">
        <v>0</v>
      </c>
      <c r="AK97">
        <v>50.09</v>
      </c>
      <c r="AL97">
        <v>81.22</v>
      </c>
      <c r="AM97">
        <v>14.5</v>
      </c>
      <c r="AN97">
        <v>14.5</v>
      </c>
      <c r="AO97">
        <v>14.5</v>
      </c>
      <c r="AP97">
        <v>49.53</v>
      </c>
      <c r="AQ97">
        <v>22.21</v>
      </c>
      <c r="AR97">
        <v>3.87</v>
      </c>
      <c r="AS97">
        <v>81.22</v>
      </c>
      <c r="AT97">
        <v>0</v>
      </c>
      <c r="AU97">
        <v>150.84</v>
      </c>
      <c r="AV97">
        <v>0.8</v>
      </c>
      <c r="AW97">
        <v>0.37</v>
      </c>
      <c r="AX97">
        <v>0.47</v>
      </c>
      <c r="AY97">
        <v>0.85</v>
      </c>
      <c r="AZ97">
        <v>0.89</v>
      </c>
      <c r="BA97">
        <v>0.94</v>
      </c>
      <c r="BB97">
        <v>0.84</v>
      </c>
      <c r="BC97">
        <v>0.56000000000000005</v>
      </c>
      <c r="BD97">
        <v>0.56000000000000005</v>
      </c>
      <c r="BE97">
        <v>1.35</v>
      </c>
      <c r="BF97">
        <v>0.39</v>
      </c>
      <c r="BG97">
        <v>0.97</v>
      </c>
      <c r="BH97">
        <v>0.39</v>
      </c>
      <c r="BI97">
        <v>0.39</v>
      </c>
      <c r="BJ97">
        <v>0.39</v>
      </c>
      <c r="BK97">
        <v>0.77</v>
      </c>
      <c r="BL97">
        <v>0.48</v>
      </c>
      <c r="BM97">
        <v>2.9</v>
      </c>
      <c r="BN97">
        <v>0.68</v>
      </c>
      <c r="BO97">
        <v>0.57999999999999996</v>
      </c>
      <c r="BP97">
        <v>0.39</v>
      </c>
      <c r="BQ97">
        <v>290.07</v>
      </c>
      <c r="BR97">
        <v>0</v>
      </c>
      <c r="BS97">
        <v>0</v>
      </c>
      <c r="BT97">
        <v>0</v>
      </c>
    </row>
    <row r="98" spans="1:133">
      <c r="G98" t="s">
        <v>140</v>
      </c>
      <c r="H98" s="115">
        <v>946.81000000000017</v>
      </c>
      <c r="I98" s="88">
        <v>247.83999999999997</v>
      </c>
      <c r="J98" s="88">
        <v>10.93</v>
      </c>
      <c r="K98" s="88">
        <v>0.97</v>
      </c>
      <c r="L98" s="88">
        <v>3.87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10.37</v>
      </c>
      <c r="X98">
        <v>7.92</v>
      </c>
      <c r="Y98">
        <v>26.62</v>
      </c>
      <c r="Z98">
        <v>0.97</v>
      </c>
      <c r="AA98">
        <v>17.399999999999999</v>
      </c>
      <c r="AB98">
        <v>42.94</v>
      </c>
      <c r="AC98">
        <v>0</v>
      </c>
      <c r="AD98">
        <v>92.82</v>
      </c>
      <c r="AE98">
        <v>33.840000000000003</v>
      </c>
      <c r="AF98">
        <v>123.28</v>
      </c>
      <c r="AG98">
        <v>41.09</v>
      </c>
      <c r="AH98">
        <v>12.09</v>
      </c>
      <c r="AI98">
        <v>30.94</v>
      </c>
      <c r="AJ98">
        <v>0</v>
      </c>
      <c r="AK98">
        <v>50.09</v>
      </c>
      <c r="AL98">
        <v>81.22</v>
      </c>
      <c r="AM98">
        <v>14.5</v>
      </c>
      <c r="AN98">
        <v>14.5</v>
      </c>
      <c r="AO98">
        <v>14.5</v>
      </c>
      <c r="AP98">
        <v>49.53</v>
      </c>
      <c r="AQ98">
        <v>22.21</v>
      </c>
      <c r="AR98">
        <v>3.87</v>
      </c>
      <c r="AS98">
        <v>62.85</v>
      </c>
      <c r="AT98">
        <v>0</v>
      </c>
      <c r="AU98">
        <v>150.84</v>
      </c>
      <c r="AV98">
        <v>0.8</v>
      </c>
      <c r="AW98">
        <v>0.37</v>
      </c>
      <c r="AX98">
        <v>0.47</v>
      </c>
      <c r="AY98">
        <v>0.85</v>
      </c>
      <c r="AZ98">
        <v>0.89</v>
      </c>
      <c r="BA98">
        <v>0.94</v>
      </c>
      <c r="BB98">
        <v>0.84</v>
      </c>
      <c r="BC98">
        <v>0.56000000000000005</v>
      </c>
      <c r="BD98">
        <v>0.56000000000000005</v>
      </c>
      <c r="BE98">
        <v>1.35</v>
      </c>
      <c r="BF98">
        <v>0.39</v>
      </c>
      <c r="BG98">
        <v>0.97</v>
      </c>
      <c r="BH98">
        <v>0.39</v>
      </c>
      <c r="BI98">
        <v>0.39</v>
      </c>
      <c r="BJ98">
        <v>0.39</v>
      </c>
      <c r="BK98">
        <v>0.77</v>
      </c>
      <c r="BL98">
        <v>0.48</v>
      </c>
      <c r="BM98">
        <v>2.9</v>
      </c>
      <c r="BN98">
        <v>0.68</v>
      </c>
      <c r="BO98">
        <v>0.57999999999999996</v>
      </c>
      <c r="BP98">
        <v>0.39</v>
      </c>
      <c r="BQ98">
        <v>290.07</v>
      </c>
      <c r="BR98">
        <v>0</v>
      </c>
      <c r="BS98">
        <v>0</v>
      </c>
      <c r="BT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14.809697500000009</v>
      </c>
      <c r="I99" s="111">
        <f t="shared" ref="I99:BU99" si="1">SUM(I3:I98)/4000</f>
        <v>4.5810499999999994</v>
      </c>
      <c r="J99" s="111">
        <f t="shared" si="1"/>
        <v>0.26001999999999997</v>
      </c>
      <c r="K99" s="111">
        <f t="shared" si="1"/>
        <v>0.26984999999999987</v>
      </c>
      <c r="L99" s="111">
        <f t="shared" si="1"/>
        <v>0.11028000000000004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0.24812999999999996</v>
      </c>
      <c r="X99">
        <f t="shared" si="1"/>
        <v>0.17180999999999982</v>
      </c>
      <c r="Y99">
        <f t="shared" si="1"/>
        <v>0.63887999999999856</v>
      </c>
      <c r="Z99">
        <f t="shared" si="1"/>
        <v>2.3279999999999981E-2</v>
      </c>
      <c r="AA99">
        <f t="shared" si="1"/>
        <v>0.41760000000000064</v>
      </c>
      <c r="AB99">
        <f t="shared" si="1"/>
        <v>1.030560000000001</v>
      </c>
      <c r="AC99">
        <f t="shared" si="1"/>
        <v>0.49316999999999989</v>
      </c>
      <c r="AD99">
        <f t="shared" si="1"/>
        <v>0.74256000000000022</v>
      </c>
      <c r="AE99">
        <f t="shared" si="1"/>
        <v>0.81216000000000088</v>
      </c>
      <c r="AF99">
        <f t="shared" si="1"/>
        <v>0.98624000000000067</v>
      </c>
      <c r="AG99">
        <f t="shared" si="1"/>
        <v>0.32871999999999996</v>
      </c>
      <c r="AH99">
        <f t="shared" si="1"/>
        <v>0.29015999999999997</v>
      </c>
      <c r="AI99">
        <f t="shared" si="1"/>
        <v>0.24752000000000021</v>
      </c>
      <c r="AJ99">
        <f t="shared" si="1"/>
        <v>0.17405999999999999</v>
      </c>
      <c r="AK99">
        <f t="shared" si="1"/>
        <v>1.2021600000000017</v>
      </c>
      <c r="AL99">
        <f t="shared" si="1"/>
        <v>1.9492800000000019</v>
      </c>
      <c r="AM99">
        <f t="shared" si="1"/>
        <v>0.29173999999999994</v>
      </c>
      <c r="AN99">
        <f t="shared" si="1"/>
        <v>0.1305</v>
      </c>
      <c r="AO99">
        <f t="shared" si="1"/>
        <v>0.34799999999999998</v>
      </c>
      <c r="AP99">
        <f t="shared" si="1"/>
        <v>0.87732000000000088</v>
      </c>
      <c r="AQ99">
        <f t="shared" si="1"/>
        <v>0.53304000000000051</v>
      </c>
      <c r="AR99">
        <f t="shared" si="1"/>
        <v>0.11028000000000004</v>
      </c>
      <c r="AS99">
        <f t="shared" si="1"/>
        <v>0.45225499999999996</v>
      </c>
      <c r="AT99">
        <f t="shared" si="1"/>
        <v>7.2510000000000019E-2</v>
      </c>
      <c r="AU99">
        <f t="shared" si="1"/>
        <v>3.6201600000000025</v>
      </c>
      <c r="AV99">
        <f t="shared" si="1"/>
        <v>1.6859999999999986E-2</v>
      </c>
      <c r="AW99">
        <f t="shared" si="1"/>
        <v>7.8000000000000014E-3</v>
      </c>
      <c r="AX99">
        <f t="shared" si="1"/>
        <v>9.870000000000002E-3</v>
      </c>
      <c r="AY99">
        <f t="shared" si="1"/>
        <v>1.8060000000000014E-2</v>
      </c>
      <c r="AZ99">
        <f t="shared" si="1"/>
        <v>1.8419999999999985E-2</v>
      </c>
      <c r="BA99">
        <f t="shared" si="1"/>
        <v>1.9860000000000006E-2</v>
      </c>
      <c r="BB99">
        <f t="shared" si="1"/>
        <v>1.7770000000000005E-2</v>
      </c>
      <c r="BC99">
        <f t="shared" si="1"/>
        <v>1.1890000000000003E-2</v>
      </c>
      <c r="BD99">
        <f t="shared" si="1"/>
        <v>1.1350000000000006E-2</v>
      </c>
      <c r="BE99">
        <f t="shared" si="1"/>
        <v>3.2399999999999943E-2</v>
      </c>
      <c r="BF99">
        <f t="shared" si="1"/>
        <v>9.3600000000000107E-3</v>
      </c>
      <c r="BG99">
        <f t="shared" si="1"/>
        <v>2.3279999999999981E-2</v>
      </c>
      <c r="BH99">
        <f t="shared" si="1"/>
        <v>9.3600000000000107E-3</v>
      </c>
      <c r="BI99">
        <f t="shared" si="1"/>
        <v>9.3600000000000107E-3</v>
      </c>
      <c r="BJ99">
        <f t="shared" si="1"/>
        <v>9.3600000000000107E-3</v>
      </c>
      <c r="BK99">
        <f t="shared" si="1"/>
        <v>1.8480000000000017E-2</v>
      </c>
      <c r="BL99">
        <f t="shared" si="1"/>
        <v>1.1519999999999983E-2</v>
      </c>
      <c r="BM99">
        <f t="shared" si="1"/>
        <v>6.9600000000000037E-2</v>
      </c>
      <c r="BN99">
        <f t="shared" si="1"/>
        <v>1.6319999999999998E-2</v>
      </c>
      <c r="BO99">
        <f t="shared" si="1"/>
        <v>1.3919999999999972E-2</v>
      </c>
      <c r="BP99">
        <f t="shared" si="1"/>
        <v>9.3600000000000107E-3</v>
      </c>
      <c r="BQ99">
        <f t="shared" si="1"/>
        <v>2.4172399999999992</v>
      </c>
      <c r="BR99">
        <f t="shared" si="1"/>
        <v>0</v>
      </c>
      <c r="BS99">
        <f t="shared" si="1"/>
        <v>0.7401525000000001</v>
      </c>
      <c r="BT99">
        <f t="shared" si="1"/>
        <v>0.31720999999999994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2022-09-30T08:31:34Z</dcterms:modified>
</cp:coreProperties>
</file>